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8A3EEE09-0F69-4B82-B315-9A9273FB386F}" xr6:coauthVersionLast="45" xr6:coauthVersionMax="45" xr10:uidLastSave="{00000000-0000-0000-0000-000000000000}"/>
  <bookViews>
    <workbookView xWindow="-577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5" i="1"/>
  <c r="B31" i="1" l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</calcChain>
</file>

<file path=xl/sharedStrings.xml><?xml version="1.0" encoding="utf-8"?>
<sst xmlns="http://schemas.openxmlformats.org/spreadsheetml/2006/main" count="52" uniqueCount="33">
  <si>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</si>
  <si>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</si>
  <si>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</si>
  <si>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</si>
  <si>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</si>
  <si>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</si>
  <si>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</si>
  <si>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</si>
  <si>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</si>
  <si>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</si>
  <si>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</si>
  <si>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</si>
  <si>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</si>
  <si>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</si>
  <si>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</si>
  <si>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</si>
  <si>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</si>
  <si>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</si>
  <si>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</si>
  <si>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</si>
  <si>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</si>
  <si>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</si>
  <si>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</si>
  <si>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</si>
  <si>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</si>
  <si>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</si>
  <si>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</si>
  <si>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</si>
  <si>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</si>
  <si>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</si>
  <si>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Source:  SDIRC Human Resources</t>
  </si>
  <si>
    <t>19-20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</si>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</sst>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wrapText="1"/>
    </xf>
    <xf numFmtId="0" fontId="2" fillId="9" borderId="44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2" fillId="10" borderId="25" xfId="0" applyNumberFormat="1" applyFont="1" applyFill="1" applyBorder="1" applyAlignment="1">
      <alignment horizontal="center" wrapText="1"/>
    </xf>
    <xf numFmtId="14" fontId="2" fillId="10" borderId="13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horizontal="left" vertical="center"/>
    </xf>
    <xf numFmtId="0" fontId="3" fillId="8" borderId="9" xfId="0" applyNumberFormat="1" applyFont="1" applyFill="1" applyBorder="1" applyAlignment="1">
      <alignment horizontal="left" vertical="center"/>
    </xf>
    <xf numFmtId="0" fontId="3" fillId="8" borderId="10" xfId="0" applyNumberFormat="1" applyFont="1" applyFill="1" applyBorder="1" applyAlignment="1">
      <alignment horizontal="left" vertical="center"/>
    </xf>
    <xf numFmtId="0" fontId="3" fillId="8" borderId="11" xfId="0" applyNumberFormat="1" applyFont="1" applyFill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 wrapText="1"/>
    </xf>
    <xf numFmtId="3" fontId="2" fillId="9" borderId="14" xfId="0" applyNumberFormat="1" applyFont="1" applyFill="1" applyBorder="1" applyAlignment="1">
      <alignment horizontal="center" vertical="center"/>
    </xf>
    <xf numFmtId="3" fontId="2" fillId="9" borderId="24" xfId="0" applyNumberFormat="1" applyFont="1" applyFill="1" applyBorder="1" applyAlignment="1">
      <alignment horizontal="center" vertical="center"/>
    </xf>
    <xf numFmtId="3" fontId="2" fillId="9" borderId="30" xfId="0" applyNumberFormat="1" applyFont="1" applyFill="1" applyBorder="1" applyAlignment="1">
      <alignment horizontal="center" vertical="center"/>
    </xf>
    <xf numFmtId="3" fontId="2" fillId="9" borderId="32" xfId="0" applyNumberFormat="1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12" borderId="14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12" borderId="24" xfId="0" applyFill="1" applyBorder="1" applyAlignment="1">
      <alignment horizontal="left" vertical="top"/>
    </xf>
    <xf numFmtId="0" fontId="2" fillId="7" borderId="4" xfId="0" applyNumberFormat="1" applyFont="1" applyFill="1" applyBorder="1" applyAlignment="1">
      <alignment horizontal="left" vertical="center"/>
    </xf>
    <xf numFmtId="0" fontId="2" fillId="7" borderId="5" xfId="0" applyNumberFormat="1" applyFont="1" applyFill="1" applyBorder="1" applyAlignment="1">
      <alignment horizontal="left" vertical="center"/>
    </xf>
    <xf numFmtId="0" fontId="2" fillId="7" borderId="6" xfId="0" applyNumberFormat="1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9" borderId="38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2" fillId="9" borderId="40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right" vertical="center" wrapText="1"/>
    </xf>
    <xf numFmtId="0" fontId="7" fillId="5" borderId="9" xfId="0" applyNumberFormat="1" applyFont="1" applyFill="1" applyBorder="1" applyAlignment="1">
      <alignment horizontal="right" vertical="center"/>
    </xf>
    <xf numFmtId="0" fontId="2" fillId="6" borderId="9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19" xfId="0" applyNumberFormat="1" applyFont="1" applyFill="1" applyBorder="1" applyAlignment="1">
      <alignment horizontal="center" vertical="center"/>
    </xf>
    <xf numFmtId="0" fontId="7" fillId="6" borderId="49" xfId="0" applyNumberFormat="1" applyFont="1" applyFill="1" applyBorder="1" applyAlignment="1">
      <alignment horizontal="center" vertical="center"/>
    </xf>
    <xf numFmtId="9" fontId="3" fillId="6" borderId="16" xfId="0" applyNumberFormat="1" applyFont="1" applyFill="1" applyBorder="1" applyAlignment="1">
      <alignment horizontal="center" vertical="center"/>
    </xf>
    <xf numFmtId="9" fontId="3" fillId="6" borderId="17" xfId="0" applyNumberFormat="1" applyFont="1" applyFill="1" applyBorder="1" applyAlignment="1">
      <alignment horizontal="center" vertical="center"/>
    </xf>
    <xf numFmtId="9" fontId="3" fillId="6" borderId="41" xfId="0" applyNumberFormat="1" applyFont="1" applyFill="1" applyBorder="1" applyAlignment="1">
      <alignment horizontal="center" vertical="center"/>
    </xf>
    <xf numFmtId="9" fontId="3" fillId="6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.7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customHeight="1" x14ac:dyDescent="0.25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1" ht="9" customHeight="1" thickBot="1" x14ac:dyDescent="0.3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x14ac:dyDescent="0.25">
      <c r="A5" s="45" t="s">
        <v>0</v>
      </c>
      <c r="B5" s="41" t="s">
        <v>13</v>
      </c>
      <c r="C5" s="42"/>
      <c r="D5" s="41" t="s">
        <v>1</v>
      </c>
      <c r="E5" s="42"/>
      <c r="F5" s="41" t="s">
        <v>2</v>
      </c>
      <c r="G5" s="42"/>
      <c r="H5" s="41" t="s">
        <v>3</v>
      </c>
      <c r="I5" s="42"/>
      <c r="J5" s="43" t="s">
        <v>31</v>
      </c>
      <c r="K5" s="44"/>
    </row>
    <row r="6" spans="1:11" ht="26.25" thickBot="1" x14ac:dyDescent="0.3">
      <c r="A6" s="46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62" t="s">
        <v>22</v>
      </c>
      <c r="C7" s="96"/>
      <c r="D7" s="96"/>
      <c r="E7" s="96"/>
      <c r="F7" s="96"/>
      <c r="G7" s="97"/>
      <c r="H7" s="21">
        <v>23</v>
      </c>
      <c r="I7" s="16">
        <f>H7/H14</f>
        <v>0.7931034482758621</v>
      </c>
      <c r="J7" s="21">
        <v>269</v>
      </c>
      <c r="K7" s="15">
        <f>J7/$J$14</f>
        <v>0.79117647058823526</v>
      </c>
    </row>
    <row r="8" spans="1:11" x14ac:dyDescent="0.25">
      <c r="A8" s="8" t="s">
        <v>5</v>
      </c>
      <c r="B8" s="98"/>
      <c r="C8" s="99"/>
      <c r="D8" s="99"/>
      <c r="E8" s="99"/>
      <c r="F8" s="99"/>
      <c r="G8" s="100"/>
      <c r="H8" s="22"/>
      <c r="I8" s="14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98"/>
      <c r="C9" s="99"/>
      <c r="D9" s="99"/>
      <c r="E9" s="99"/>
      <c r="F9" s="99"/>
      <c r="G9" s="100"/>
      <c r="H9" s="22">
        <v>6</v>
      </c>
      <c r="I9" s="14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98"/>
      <c r="C10" s="99"/>
      <c r="D10" s="99"/>
      <c r="E10" s="99"/>
      <c r="F10" s="99"/>
      <c r="G10" s="100"/>
      <c r="H10" s="22"/>
      <c r="I10" s="14"/>
      <c r="J10" s="22"/>
      <c r="K10" s="9"/>
    </row>
    <row r="11" spans="1:11" x14ac:dyDescent="0.25">
      <c r="A11" s="8" t="s">
        <v>8</v>
      </c>
      <c r="B11" s="98"/>
      <c r="C11" s="99"/>
      <c r="D11" s="99"/>
      <c r="E11" s="99"/>
      <c r="F11" s="99"/>
      <c r="G11" s="100"/>
      <c r="H11" s="25"/>
      <c r="I11" s="14"/>
      <c r="J11" s="23"/>
      <c r="K11" s="9"/>
    </row>
    <row r="12" spans="1:11" x14ac:dyDescent="0.25">
      <c r="A12" s="8" t="s">
        <v>9</v>
      </c>
      <c r="B12" s="98"/>
      <c r="C12" s="99"/>
      <c r="D12" s="99"/>
      <c r="E12" s="99"/>
      <c r="F12" s="99"/>
      <c r="G12" s="100"/>
      <c r="H12" s="25"/>
      <c r="I12" s="14"/>
      <c r="J12" s="23"/>
      <c r="K12" s="9"/>
    </row>
    <row r="13" spans="1:11" ht="15.75" thickBot="1" x14ac:dyDescent="0.3">
      <c r="A13" s="8" t="s">
        <v>10</v>
      </c>
      <c r="B13" s="98"/>
      <c r="C13" s="99"/>
      <c r="D13" s="99"/>
      <c r="E13" s="99"/>
      <c r="F13" s="99"/>
      <c r="G13" s="100"/>
      <c r="H13" s="26"/>
      <c r="I13" s="17"/>
      <c r="J13" s="24"/>
      <c r="K13" s="13"/>
    </row>
    <row r="14" spans="1:11" ht="15.75" thickBot="1" x14ac:dyDescent="0.3">
      <c r="A14" s="12" t="s">
        <v>11</v>
      </c>
      <c r="B14" s="98"/>
      <c r="C14" s="99"/>
      <c r="D14" s="99"/>
      <c r="E14" s="99"/>
      <c r="F14" s="99"/>
      <c r="G14" s="100"/>
      <c r="H14" s="63">
        <v>29</v>
      </c>
      <c r="I14" s="64"/>
      <c r="J14" s="65">
        <v>340</v>
      </c>
      <c r="K14" s="66"/>
    </row>
    <row r="15" spans="1:11" ht="15" customHeight="1" x14ac:dyDescent="0.25">
      <c r="A15" s="91" t="s">
        <v>14</v>
      </c>
      <c r="B15" s="98"/>
      <c r="C15" s="99"/>
      <c r="D15" s="99"/>
      <c r="E15" s="99"/>
      <c r="F15" s="99"/>
      <c r="G15" s="100"/>
      <c r="H15" s="94">
        <f>H7-H9</f>
        <v>17</v>
      </c>
      <c r="I15" s="11">
        <f>I7-I9</f>
        <v>0.5862068965517242</v>
      </c>
      <c r="J15" s="94">
        <f>J7-J8</f>
        <v>259</v>
      </c>
      <c r="K15" s="11">
        <f>K7-K9</f>
        <v>0.61764705882352944</v>
      </c>
    </row>
    <row r="16" spans="1:11" ht="15.75" customHeight="1" thickBot="1" x14ac:dyDescent="0.3">
      <c r="A16" s="92" t="s">
        <v>15</v>
      </c>
      <c r="B16" s="101"/>
      <c r="C16" s="102"/>
      <c r="D16" s="102"/>
      <c r="E16" s="102"/>
      <c r="F16" s="102"/>
      <c r="G16" s="103"/>
      <c r="H16" s="93"/>
      <c r="I16" s="10"/>
      <c r="J16" s="95">
        <f>J7-J8</f>
        <v>259</v>
      </c>
      <c r="K16" s="10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67" t="s">
        <v>32</v>
      </c>
      <c r="B18" s="68"/>
      <c r="C18" s="68"/>
      <c r="D18" s="68"/>
      <c r="E18" s="69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70"/>
      <c r="B19" s="71"/>
      <c r="C19" s="71"/>
      <c r="D19" s="71"/>
      <c r="E19" s="72"/>
      <c r="F19" s="20"/>
      <c r="G19" s="20"/>
      <c r="H19" s="20"/>
      <c r="I19" s="20"/>
      <c r="J19" s="20"/>
      <c r="K19" s="20"/>
    </row>
    <row r="20" spans="1:11" ht="15" customHeight="1" x14ac:dyDescent="0.25">
      <c r="A20" s="83" t="s">
        <v>27</v>
      </c>
      <c r="B20" s="47" t="s">
        <v>24</v>
      </c>
      <c r="C20" s="48"/>
      <c r="D20" s="48"/>
      <c r="E20" s="49"/>
    </row>
    <row r="21" spans="1:11" x14ac:dyDescent="0.25">
      <c r="A21" s="84"/>
      <c r="B21" s="50"/>
      <c r="C21" s="51"/>
      <c r="D21" s="51"/>
      <c r="E21" s="52"/>
    </row>
    <row r="22" spans="1:11" ht="15" customHeight="1" thickBot="1" x14ac:dyDescent="0.3">
      <c r="A22" s="85"/>
      <c r="B22" s="53"/>
      <c r="C22" s="54"/>
      <c r="D22" s="54"/>
      <c r="E22" s="55"/>
    </row>
    <row r="23" spans="1:11" ht="15" customHeight="1" x14ac:dyDescent="0.25">
      <c r="A23" s="29" t="s">
        <v>0</v>
      </c>
      <c r="B23" s="75" t="s">
        <v>25</v>
      </c>
      <c r="C23" s="76"/>
      <c r="D23" s="86" t="s">
        <v>26</v>
      </c>
      <c r="E23" s="87"/>
    </row>
    <row r="24" spans="1:11" ht="15" customHeight="1" x14ac:dyDescent="0.25">
      <c r="A24" s="18" t="s">
        <v>4</v>
      </c>
      <c r="B24" s="31">
        <v>60</v>
      </c>
      <c r="C24" s="32"/>
      <c r="D24" s="73">
        <f>B24/$B$31</f>
        <v>0.65934065934065933</v>
      </c>
      <c r="E24" s="74"/>
    </row>
    <row r="25" spans="1:11" ht="15" customHeight="1" x14ac:dyDescent="0.25">
      <c r="A25" s="18" t="s">
        <v>5</v>
      </c>
      <c r="B25" s="31">
        <v>8</v>
      </c>
      <c r="C25" s="32"/>
      <c r="D25" s="73">
        <f t="shared" ref="D25:D29" si="1">B25/$B$31</f>
        <v>8.7912087912087919E-2</v>
      </c>
      <c r="E25" s="74"/>
    </row>
    <row r="26" spans="1:11" ht="15" customHeight="1" x14ac:dyDescent="0.25">
      <c r="A26" s="18" t="s">
        <v>6</v>
      </c>
      <c r="B26" s="31">
        <v>22</v>
      </c>
      <c r="C26" s="32"/>
      <c r="D26" s="73">
        <f t="shared" si="1"/>
        <v>0.24175824175824176</v>
      </c>
      <c r="E26" s="74"/>
    </row>
    <row r="27" spans="1:11" ht="15" customHeight="1" x14ac:dyDescent="0.25">
      <c r="A27" s="18" t="s">
        <v>7</v>
      </c>
      <c r="B27" s="31"/>
      <c r="C27" s="32"/>
      <c r="D27" s="73"/>
      <c r="E27" s="74"/>
    </row>
    <row r="28" spans="1:11" ht="15" customHeight="1" x14ac:dyDescent="0.25">
      <c r="A28" s="18" t="s">
        <v>8</v>
      </c>
      <c r="B28" s="31"/>
      <c r="C28" s="32"/>
      <c r="D28" s="73"/>
      <c r="E28" s="74"/>
    </row>
    <row r="29" spans="1:11" ht="15" customHeight="1" x14ac:dyDescent="0.25">
      <c r="A29" s="18" t="s">
        <v>9</v>
      </c>
      <c r="B29" s="31">
        <v>1</v>
      </c>
      <c r="C29" s="32"/>
      <c r="D29" s="73">
        <f t="shared" si="1"/>
        <v>1.098901098901099E-2</v>
      </c>
      <c r="E29" s="74"/>
    </row>
    <row r="30" spans="1:11" ht="15" customHeight="1" thickBot="1" x14ac:dyDescent="0.3">
      <c r="A30" s="28" t="s">
        <v>10</v>
      </c>
      <c r="B30" s="31"/>
      <c r="C30" s="32"/>
      <c r="D30" s="73"/>
      <c r="E30" s="74"/>
    </row>
    <row r="31" spans="1:11" ht="15" customHeight="1" thickBot="1" x14ac:dyDescent="0.3">
      <c r="A31" s="30" t="s">
        <v>11</v>
      </c>
      <c r="B31" s="88">
        <f>SUM(B24:C30)</f>
        <v>91</v>
      </c>
      <c r="C31" s="89"/>
      <c r="D31" s="89"/>
      <c r="E31" s="90"/>
    </row>
    <row r="32" spans="1:11" ht="15.75" customHeight="1" x14ac:dyDescent="0.25">
      <c r="A32" s="104" t="s">
        <v>14</v>
      </c>
      <c r="B32" s="106">
        <f>B24-B26</f>
        <v>38</v>
      </c>
      <c r="C32" s="107"/>
      <c r="D32" s="110">
        <f>D24-D26</f>
        <v>0.41758241758241754</v>
      </c>
      <c r="E32" s="111"/>
    </row>
    <row r="33" spans="1:11" ht="15.75" thickBot="1" x14ac:dyDescent="0.3">
      <c r="A33" s="105" t="s">
        <v>15</v>
      </c>
      <c r="B33" s="108">
        <f>B24-B25</f>
        <v>52</v>
      </c>
      <c r="C33" s="109"/>
      <c r="D33" s="112">
        <f>D24-D25</f>
        <v>0.5714285714285714</v>
      </c>
      <c r="E33" s="113"/>
    </row>
    <row r="34" spans="1:11" ht="15.75" thickBot="1" x14ac:dyDescent="0.3">
      <c r="A34" s="77" t="s">
        <v>30</v>
      </c>
      <c r="B34" s="78"/>
      <c r="C34" s="78"/>
      <c r="D34" s="78"/>
      <c r="E34" s="79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80" t="s">
        <v>12</v>
      </c>
      <c r="B36" s="81"/>
      <c r="C36" s="81"/>
      <c r="D36" s="81"/>
      <c r="E36" s="81"/>
      <c r="F36" s="81"/>
      <c r="G36" s="81"/>
      <c r="H36" s="81"/>
      <c r="I36" s="81"/>
      <c r="J36" s="81"/>
      <c r="K36" s="82"/>
    </row>
    <row r="37" spans="1:11" x14ac:dyDescent="0.25">
      <c r="A37" s="56" t="s">
        <v>17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x14ac:dyDescent="0.25">
      <c r="A38" s="56" t="s">
        <v>18</v>
      </c>
      <c r="B38" s="57"/>
      <c r="C38" s="57"/>
      <c r="D38" s="57"/>
      <c r="E38" s="57"/>
      <c r="F38" s="57"/>
      <c r="G38" s="57"/>
      <c r="H38" s="57"/>
      <c r="I38" s="57"/>
      <c r="J38" s="57"/>
      <c r="K38" s="58"/>
    </row>
    <row r="39" spans="1:11" x14ac:dyDescent="0.25">
      <c r="A39" s="56" t="s">
        <v>19</v>
      </c>
      <c r="B39" s="57"/>
      <c r="C39" s="57"/>
      <c r="D39" s="57"/>
      <c r="E39" s="57"/>
      <c r="F39" s="57"/>
      <c r="G39" s="57"/>
      <c r="H39" s="57"/>
      <c r="I39" s="57"/>
      <c r="J39" s="57"/>
      <c r="K39" s="58"/>
    </row>
    <row r="40" spans="1:11" x14ac:dyDescent="0.25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1" ht="15.75" thickBot="1" x14ac:dyDescent="0.3">
      <c r="A41" s="59" t="s">
        <v>21</v>
      </c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1" ht="4.5" customHeight="1" x14ac:dyDescent="0.25">
      <c r="K42" s="7"/>
    </row>
  </sheetData>
  <mergeCells count="43">
    <mergeCell ref="B7:G16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B20:E22"/>
    <mergeCell ref="A40:K40"/>
    <mergeCell ref="A41:K41"/>
    <mergeCell ref="A39:K39"/>
    <mergeCell ref="H14:I14"/>
    <mergeCell ref="J14:K14"/>
    <mergeCell ref="A18:E19"/>
    <mergeCell ref="D27:E27"/>
    <mergeCell ref="D28:E28"/>
    <mergeCell ref="D29:E29"/>
    <mergeCell ref="B23:C23"/>
    <mergeCell ref="B24:C24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26:C26"/>
    <mergeCell ref="B25:C25"/>
    <mergeCell ref="B27:C27"/>
    <mergeCell ref="B28:C28"/>
    <mergeCell ref="B29:C29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2020-12-03T20:06:11Z</cp:lastPrinted>
  <dcterms:created xsi:type="dcterms:W3CDTF">2020-06-19T14:25:36Z</dcterms:created>
  <dcterms:modified xsi:type="dcterms:W3CDTF">2021-01-29T21:29:50Z</dcterms:modified>
</cp:coreProperties>
</file>