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C6DA4DA9-0E5A-4191-BC3A-7E184AC93969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SLD IND EBD Overall " sheetId="1" r:id="rId1"/>
    <sheet name="SLD by Elementary School" sheetId="6" r:id="rId2"/>
    <sheet name="SLD by Middle School" sheetId="7" r:id="rId3"/>
    <sheet name="SLD by High School" sheetId="9" r:id="rId4"/>
    <sheet name="SLD by Grade" sheetId="8" r:id="rId5"/>
    <sheet name="IND by Elementary School" sheetId="14" r:id="rId6"/>
    <sheet name="IND by Middle School" sheetId="15" r:id="rId7"/>
    <sheet name="IND by High School" sheetId="16" r:id="rId8"/>
    <sheet name="IND by Grade" sheetId="17" r:id="rId9"/>
    <sheet name="EBD by Elemetary School" sheetId="10" r:id="rId10"/>
    <sheet name="EBD by Middle School" sheetId="11" r:id="rId11"/>
    <sheet name="EBD by High School" sheetId="12" r:id="rId12"/>
    <sheet name="EBD by Grade" sheetId="13" r:id="rId13"/>
  </sheets>
  <definedNames>
    <definedName name="_xlnm.Print_Titles" localSheetId="9">'EBD by Elemetary School'!$1:$4</definedName>
    <definedName name="_xlnm.Print_Titles" localSheetId="12">'EBD by Grade'!$1:$4</definedName>
    <definedName name="_xlnm.Print_Titles" localSheetId="11">'EBD by High School'!$1:$4</definedName>
    <definedName name="_xlnm.Print_Titles" localSheetId="10">'EBD by Middle School'!$1:$4</definedName>
    <definedName name="_xlnm.Print_Titles" localSheetId="5">'IND by Elementary School'!$1:$4</definedName>
    <definedName name="_xlnm.Print_Titles" localSheetId="8">'IND by Grade'!$1:$4</definedName>
    <definedName name="_xlnm.Print_Titles" localSheetId="7">'IND by High School'!$1:$4</definedName>
    <definedName name="_xlnm.Print_Titles" localSheetId="6">'IND by Middle School'!$1:$4</definedName>
    <definedName name="_xlnm.Print_Titles" localSheetId="1">'SLD by Elementary School'!$1:$4</definedName>
    <definedName name="_xlnm.Print_Titles" localSheetId="4">'SLD by Grade'!$1:$4</definedName>
    <definedName name="_xlnm.Print_Titles" localSheetId="3">'SLD by High School'!$1:$4</definedName>
    <definedName name="_xlnm.Print_Titles" localSheetId="2">'SLD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9" i="1" l="1"/>
  <c r="O48" i="1"/>
  <c r="N48" i="1"/>
  <c r="L49" i="1"/>
  <c r="L48" i="1"/>
  <c r="K48" i="1"/>
  <c r="I49" i="1"/>
  <c r="I48" i="1"/>
  <c r="H48" i="1"/>
  <c r="F49" i="1"/>
  <c r="F48" i="1"/>
  <c r="E48" i="1"/>
  <c r="C49" i="1"/>
  <c r="C48" i="1"/>
  <c r="B48" i="1"/>
  <c r="O33" i="1"/>
  <c r="O32" i="1"/>
  <c r="N33" i="1"/>
  <c r="N32" i="1"/>
  <c r="L33" i="1"/>
  <c r="L32" i="1"/>
  <c r="K33" i="1"/>
  <c r="K32" i="1"/>
  <c r="I33" i="1"/>
  <c r="I32" i="1"/>
  <c r="H33" i="1"/>
  <c r="H32" i="1"/>
  <c r="F33" i="1"/>
  <c r="F32" i="1"/>
  <c r="E33" i="1"/>
  <c r="E32" i="1"/>
  <c r="C33" i="1"/>
  <c r="C32" i="1"/>
  <c r="B33" i="1"/>
  <c r="B32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15" i="8"/>
  <c r="D14" i="8"/>
  <c r="C26" i="6"/>
  <c r="D78" i="12" l="1"/>
  <c r="D76" i="12"/>
  <c r="D75" i="12"/>
  <c r="D74" i="12"/>
  <c r="D73" i="12"/>
  <c r="D72" i="12"/>
  <c r="D71" i="12"/>
  <c r="D70" i="12"/>
  <c r="D69" i="12"/>
  <c r="D66" i="12"/>
  <c r="D65" i="12"/>
  <c r="D64" i="12"/>
  <c r="D63" i="12"/>
  <c r="D62" i="12"/>
  <c r="D61" i="12"/>
  <c r="D60" i="12"/>
  <c r="D54" i="12"/>
  <c r="D53" i="12"/>
  <c r="D52" i="12"/>
  <c r="D51" i="12"/>
  <c r="D50" i="12"/>
  <c r="D49" i="12"/>
  <c r="D43" i="12"/>
  <c r="D42" i="12"/>
  <c r="D41" i="12"/>
  <c r="D40" i="12"/>
  <c r="D39" i="12"/>
  <c r="D38" i="12"/>
  <c r="D37" i="12"/>
  <c r="D36" i="12"/>
  <c r="D30" i="12"/>
  <c r="D29" i="12"/>
  <c r="D28" i="12"/>
  <c r="D27" i="12"/>
  <c r="D21" i="12"/>
  <c r="D20" i="12"/>
  <c r="D19" i="12"/>
  <c r="D18" i="12"/>
  <c r="D17" i="12"/>
  <c r="D16" i="12"/>
  <c r="D15" i="12"/>
  <c r="D14" i="12"/>
  <c r="D8" i="12"/>
  <c r="D7" i="12"/>
  <c r="D6" i="12"/>
  <c r="D5" i="12"/>
  <c r="D14" i="11"/>
  <c r="D42" i="11"/>
  <c r="D52" i="11"/>
  <c r="D53" i="11"/>
  <c r="D62" i="11"/>
  <c r="D63" i="11"/>
  <c r="D72" i="11"/>
  <c r="D73" i="11"/>
  <c r="D82" i="11"/>
  <c r="D91" i="11"/>
  <c r="D92" i="11"/>
  <c r="D94" i="11"/>
  <c r="D98" i="11"/>
  <c r="D107" i="11"/>
  <c r="D113" i="11"/>
  <c r="D114" i="11"/>
  <c r="D118" i="11"/>
  <c r="D121" i="11"/>
  <c r="D122" i="11"/>
  <c r="D5" i="16"/>
  <c r="D6" i="16"/>
  <c r="D7" i="16"/>
  <c r="D8" i="16"/>
  <c r="D14" i="16"/>
  <c r="D15" i="16"/>
  <c r="D16" i="16"/>
  <c r="D17" i="16"/>
  <c r="D18" i="16"/>
  <c r="D19" i="16"/>
  <c r="D20" i="16"/>
  <c r="D21" i="16"/>
  <c r="D27" i="16"/>
  <c r="D28" i="16"/>
  <c r="D29" i="16"/>
  <c r="D30" i="16"/>
  <c r="D36" i="16"/>
  <c r="D37" i="16"/>
  <c r="D38" i="16"/>
  <c r="D39" i="16"/>
  <c r="D40" i="16"/>
  <c r="D41" i="16"/>
  <c r="D42" i="16"/>
  <c r="D43" i="16"/>
  <c r="D49" i="16"/>
  <c r="D50" i="16"/>
  <c r="D51" i="16"/>
  <c r="D52" i="16"/>
  <c r="D53" i="16"/>
  <c r="D54" i="16"/>
  <c r="D60" i="16"/>
  <c r="D61" i="16"/>
  <c r="D62" i="16"/>
  <c r="D63" i="16"/>
  <c r="D64" i="16"/>
  <c r="D65" i="16"/>
  <c r="D66" i="16"/>
  <c r="D69" i="16"/>
  <c r="D70" i="16"/>
  <c r="D71" i="16"/>
  <c r="D72" i="16"/>
  <c r="D73" i="16"/>
  <c r="D74" i="16"/>
  <c r="D75" i="16"/>
  <c r="D76" i="16"/>
  <c r="D78" i="16"/>
  <c r="D5" i="15"/>
  <c r="D5" i="11" s="1"/>
  <c r="D7" i="15"/>
  <c r="D7" i="11" s="1"/>
  <c r="D14" i="15"/>
  <c r="D16" i="15"/>
  <c r="D16" i="11" s="1"/>
  <c r="D17" i="15"/>
  <c r="D17" i="11" s="1"/>
  <c r="D18" i="15"/>
  <c r="D18" i="11" s="1"/>
  <c r="D19" i="15"/>
  <c r="D19" i="11" s="1"/>
  <c r="D20" i="15"/>
  <c r="D20" i="11" s="1"/>
  <c r="D27" i="15"/>
  <c r="D27" i="11" s="1"/>
  <c r="D28" i="15"/>
  <c r="D28" i="11" s="1"/>
  <c r="D29" i="15"/>
  <c r="D29" i="11" s="1"/>
  <c r="D30" i="15"/>
  <c r="D30" i="11" s="1"/>
  <c r="D31" i="15"/>
  <c r="D31" i="11" s="1"/>
  <c r="D38" i="15"/>
  <c r="D38" i="11" s="1"/>
  <c r="D39" i="15"/>
  <c r="D39" i="11" s="1"/>
  <c r="D40" i="15"/>
  <c r="D40" i="11" s="1"/>
  <c r="D41" i="15"/>
  <c r="D41" i="11" s="1"/>
  <c r="D42" i="15"/>
  <c r="D47" i="15"/>
  <c r="D47" i="11" s="1"/>
  <c r="D48" i="15"/>
  <c r="D48" i="11" s="1"/>
  <c r="D49" i="15"/>
  <c r="D49" i="11" s="1"/>
  <c r="D50" i="15"/>
  <c r="D50" i="11" s="1"/>
  <c r="D51" i="15"/>
  <c r="D51" i="11" s="1"/>
  <c r="D52" i="15"/>
  <c r="D53" i="15"/>
  <c r="D60" i="15"/>
  <c r="D60" i="11" s="1"/>
  <c r="D61" i="15"/>
  <c r="D61" i="11" s="1"/>
  <c r="D62" i="15"/>
  <c r="D63" i="15"/>
  <c r="D64" i="15"/>
  <c r="D64" i="11" s="1"/>
  <c r="D71" i="15"/>
  <c r="D71" i="11" s="1"/>
  <c r="D72" i="15"/>
  <c r="D73" i="15"/>
  <c r="D74" i="15"/>
  <c r="D74" i="11" s="1"/>
  <c r="D75" i="15"/>
  <c r="D75" i="11" s="1"/>
  <c r="D76" i="15"/>
  <c r="D76" i="11" s="1"/>
  <c r="D82" i="15"/>
  <c r="D83" i="15"/>
  <c r="D83" i="11" s="1"/>
  <c r="D84" i="15"/>
  <c r="D84" i="11" s="1"/>
  <c r="D93" i="15"/>
  <c r="D93" i="11" s="1"/>
  <c r="D94" i="15"/>
  <c r="D95" i="15"/>
  <c r="D95" i="11" s="1"/>
  <c r="D96" i="15"/>
  <c r="D96" i="11" s="1"/>
  <c r="D97" i="15"/>
  <c r="D97" i="11" s="1"/>
  <c r="D98" i="15"/>
  <c r="D104" i="15"/>
  <c r="D104" i="11" s="1"/>
  <c r="D105" i="15"/>
  <c r="D105" i="11" s="1"/>
  <c r="D106" i="15"/>
  <c r="D106" i="11" s="1"/>
  <c r="D107" i="15"/>
  <c r="D115" i="15"/>
  <c r="D115" i="11" s="1"/>
  <c r="D116" i="15"/>
  <c r="D116" i="11" s="1"/>
  <c r="D117" i="15"/>
  <c r="D117" i="11" s="1"/>
  <c r="D118" i="15"/>
  <c r="D119" i="15"/>
  <c r="D119" i="11" s="1"/>
  <c r="D120" i="15"/>
  <c r="D120" i="11" s="1"/>
  <c r="D121" i="15"/>
  <c r="D122" i="15"/>
  <c r="E16" i="6"/>
  <c r="E5" i="6"/>
  <c r="D15" i="6"/>
  <c r="D14" i="6"/>
  <c r="C15" i="6"/>
  <c r="C14" i="6"/>
  <c r="E6" i="6"/>
  <c r="D61" i="1"/>
  <c r="E15" i="6" l="1"/>
  <c r="C170" i="13"/>
  <c r="C172" i="13"/>
  <c r="C173" i="13"/>
  <c r="C177" i="13"/>
  <c r="C115" i="13"/>
  <c r="C116" i="13"/>
  <c r="C117" i="13"/>
  <c r="C118" i="13"/>
  <c r="C122" i="13"/>
  <c r="C124" i="13"/>
  <c r="C125" i="13"/>
  <c r="C181" i="13" l="1"/>
  <c r="C182" i="13"/>
  <c r="C183" i="13"/>
  <c r="C184" i="13"/>
  <c r="C188" i="13"/>
  <c r="C190" i="13"/>
  <c r="C82" i="12"/>
  <c r="C83" i="12"/>
  <c r="C84" i="12"/>
  <c r="C85" i="12"/>
  <c r="C89" i="12"/>
  <c r="C91" i="12"/>
  <c r="C126" i="11"/>
  <c r="C127" i="11"/>
  <c r="C128" i="11"/>
  <c r="C129" i="11"/>
  <c r="C133" i="11"/>
  <c r="C68" i="11" s="1"/>
  <c r="C135" i="11"/>
  <c r="C211" i="10"/>
  <c r="C71" i="17"/>
  <c r="C72" i="17"/>
  <c r="C73" i="17"/>
  <c r="C78" i="17"/>
  <c r="C80" i="17"/>
  <c r="C81" i="17"/>
  <c r="C115" i="17"/>
  <c r="C116" i="17"/>
  <c r="C117" i="17"/>
  <c r="C122" i="17"/>
  <c r="C125" i="17"/>
  <c r="C170" i="17"/>
  <c r="C171" i="17"/>
  <c r="C172" i="17"/>
  <c r="C173" i="17"/>
  <c r="C174" i="17"/>
  <c r="C177" i="17"/>
  <c r="C181" i="17"/>
  <c r="C182" i="17"/>
  <c r="C183" i="17"/>
  <c r="C185" i="17"/>
  <c r="C188" i="17"/>
  <c r="C82" i="16"/>
  <c r="C83" i="16"/>
  <c r="C84" i="16"/>
  <c r="C85" i="16"/>
  <c r="C126" i="15"/>
  <c r="C127" i="15"/>
  <c r="C128" i="15"/>
  <c r="C206" i="14"/>
  <c r="C129" i="15" s="1"/>
  <c r="C207" i="14"/>
  <c r="C130" i="15" s="1"/>
  <c r="C210" i="14"/>
  <c r="C133" i="15" s="1"/>
  <c r="C112" i="15" s="1"/>
  <c r="D5" i="14"/>
  <c r="D5" i="10" s="1"/>
  <c r="D16" i="13"/>
  <c r="D27" i="13"/>
  <c r="D31" i="13"/>
  <c r="D42" i="13"/>
  <c r="D52" i="13"/>
  <c r="D53" i="13"/>
  <c r="D64" i="13"/>
  <c r="D95" i="13"/>
  <c r="D106" i="13"/>
  <c r="D108" i="13"/>
  <c r="D110" i="13"/>
  <c r="D130" i="13"/>
  <c r="D131" i="13"/>
  <c r="D152" i="13"/>
  <c r="D153" i="13"/>
  <c r="D164" i="13"/>
  <c r="D5" i="17"/>
  <c r="D5" i="13" s="1"/>
  <c r="D6" i="17"/>
  <c r="D6" i="13" s="1"/>
  <c r="D7" i="17"/>
  <c r="D7" i="13" s="1"/>
  <c r="D8" i="17"/>
  <c r="D8" i="13" s="1"/>
  <c r="D9" i="17"/>
  <c r="D9" i="13" s="1"/>
  <c r="D10" i="17"/>
  <c r="D10" i="13" s="1"/>
  <c r="D16" i="17"/>
  <c r="D17" i="17"/>
  <c r="D17" i="13" s="1"/>
  <c r="D18" i="17"/>
  <c r="D18" i="13" s="1"/>
  <c r="D19" i="17"/>
  <c r="D19" i="13" s="1"/>
  <c r="D20" i="17"/>
  <c r="D20" i="13" s="1"/>
  <c r="D21" i="17"/>
  <c r="D27" i="17"/>
  <c r="D28" i="17"/>
  <c r="D28" i="13" s="1"/>
  <c r="D29" i="17"/>
  <c r="D29" i="13" s="1"/>
  <c r="D30" i="17"/>
  <c r="D30" i="13" s="1"/>
  <c r="D31" i="17"/>
  <c r="D32" i="17"/>
  <c r="D32" i="13" s="1"/>
  <c r="D38" i="17"/>
  <c r="D38" i="13" s="1"/>
  <c r="D39" i="17"/>
  <c r="D39" i="13" s="1"/>
  <c r="D40" i="17"/>
  <c r="D40" i="13" s="1"/>
  <c r="D41" i="17"/>
  <c r="D41" i="13" s="1"/>
  <c r="D42" i="17"/>
  <c r="D43" i="17"/>
  <c r="D43" i="13" s="1"/>
  <c r="D49" i="17"/>
  <c r="D49" i="13" s="1"/>
  <c r="D50" i="17"/>
  <c r="D50" i="13" s="1"/>
  <c r="D51" i="17"/>
  <c r="D51" i="13" s="1"/>
  <c r="D52" i="17"/>
  <c r="D53" i="17"/>
  <c r="D54" i="17"/>
  <c r="D54" i="13" s="1"/>
  <c r="D60" i="17"/>
  <c r="D60" i="13" s="1"/>
  <c r="D61" i="17"/>
  <c r="D61" i="13" s="1"/>
  <c r="D62" i="17"/>
  <c r="D62" i="13" s="1"/>
  <c r="D63" i="17"/>
  <c r="D63" i="13" s="1"/>
  <c r="D64" i="17"/>
  <c r="D82" i="17"/>
  <c r="D82" i="13" s="1"/>
  <c r="D83" i="17"/>
  <c r="D83" i="13" s="1"/>
  <c r="D84" i="17"/>
  <c r="D84" i="13" s="1"/>
  <c r="D85" i="17"/>
  <c r="D85" i="13" s="1"/>
  <c r="D86" i="17"/>
  <c r="D86" i="13" s="1"/>
  <c r="D93" i="17"/>
  <c r="D93" i="13" s="1"/>
  <c r="D94" i="17"/>
  <c r="D94" i="13" s="1"/>
  <c r="D95" i="17"/>
  <c r="D96" i="17"/>
  <c r="D96" i="13" s="1"/>
  <c r="D97" i="17"/>
  <c r="D97" i="13" s="1"/>
  <c r="D98" i="17"/>
  <c r="D98" i="13" s="1"/>
  <c r="D104" i="17"/>
  <c r="D104" i="13" s="1"/>
  <c r="D105" i="17"/>
  <c r="D105" i="13" s="1"/>
  <c r="D106" i="17"/>
  <c r="D107" i="17"/>
  <c r="D107" i="13" s="1"/>
  <c r="D108" i="17"/>
  <c r="D109" i="17"/>
  <c r="D109" i="13" s="1"/>
  <c r="D126" i="17"/>
  <c r="D126" i="13" s="1"/>
  <c r="D127" i="17"/>
  <c r="D127" i="13" s="1"/>
  <c r="D128" i="17"/>
  <c r="D128" i="13" s="1"/>
  <c r="D129" i="17"/>
  <c r="D129" i="13" s="1"/>
  <c r="D130" i="17"/>
  <c r="D131" i="17"/>
  <c r="D137" i="17"/>
  <c r="D137" i="13" s="1"/>
  <c r="D138" i="17"/>
  <c r="D138" i="13" s="1"/>
  <c r="D139" i="17"/>
  <c r="D139" i="13" s="1"/>
  <c r="D140" i="17"/>
  <c r="D140" i="13" s="1"/>
  <c r="D141" i="17"/>
  <c r="D141" i="13" s="1"/>
  <c r="D142" i="17"/>
  <c r="D142" i="13" s="1"/>
  <c r="D148" i="17"/>
  <c r="D148" i="13" s="1"/>
  <c r="D149" i="17"/>
  <c r="D149" i="13" s="1"/>
  <c r="D150" i="17"/>
  <c r="D150" i="13" s="1"/>
  <c r="D151" i="17"/>
  <c r="D151" i="13" s="1"/>
  <c r="D152" i="17"/>
  <c r="D153" i="17"/>
  <c r="D159" i="17"/>
  <c r="D159" i="13" s="1"/>
  <c r="D160" i="17"/>
  <c r="D160" i="13" s="1"/>
  <c r="D161" i="17"/>
  <c r="D161" i="13" s="1"/>
  <c r="D162" i="17"/>
  <c r="D162" i="13" s="1"/>
  <c r="D163" i="17"/>
  <c r="D163" i="13" s="1"/>
  <c r="D164" i="17"/>
  <c r="C210" i="6"/>
  <c r="C189" i="6" s="1"/>
  <c r="C208" i="6"/>
  <c r="C207" i="6"/>
  <c r="E207" i="6" s="1"/>
  <c r="C206" i="6"/>
  <c r="C205" i="6"/>
  <c r="C204" i="6"/>
  <c r="C203" i="6"/>
  <c r="C80" i="12"/>
  <c r="C179" i="13" s="1"/>
  <c r="E78" i="12"/>
  <c r="E67" i="12" s="1"/>
  <c r="E73" i="12"/>
  <c r="E71" i="12"/>
  <c r="C67" i="12"/>
  <c r="C56" i="12"/>
  <c r="C45" i="12"/>
  <c r="C34" i="12"/>
  <c r="C23" i="12"/>
  <c r="C12" i="12"/>
  <c r="C81" i="16"/>
  <c r="C180" i="17" s="1"/>
  <c r="C80" i="16"/>
  <c r="C179" i="17" s="1"/>
  <c r="E78" i="16"/>
  <c r="E67" i="16" s="1"/>
  <c r="E73" i="16"/>
  <c r="E72" i="16"/>
  <c r="E71" i="16"/>
  <c r="C67" i="16"/>
  <c r="C58" i="16"/>
  <c r="C56" i="16"/>
  <c r="E51" i="16"/>
  <c r="E49" i="16"/>
  <c r="C45" i="16"/>
  <c r="E38" i="16"/>
  <c r="C34" i="16"/>
  <c r="C23" i="16"/>
  <c r="C12" i="16"/>
  <c r="D67" i="9"/>
  <c r="C67" i="9"/>
  <c r="C112" i="11"/>
  <c r="D132" i="11"/>
  <c r="E122" i="11"/>
  <c r="E111" i="11" s="1"/>
  <c r="E115" i="11"/>
  <c r="C111" i="11"/>
  <c r="C100" i="11"/>
  <c r="C90" i="11"/>
  <c r="C89" i="11"/>
  <c r="C79" i="11"/>
  <c r="C78" i="11"/>
  <c r="C67" i="11"/>
  <c r="C57" i="11"/>
  <c r="C56" i="11"/>
  <c r="C46" i="11"/>
  <c r="C45" i="11"/>
  <c r="C35" i="11"/>
  <c r="C34" i="11"/>
  <c r="C23" i="11"/>
  <c r="C12" i="11"/>
  <c r="C124" i="15"/>
  <c r="C124" i="17" s="1"/>
  <c r="E122" i="15"/>
  <c r="E111" i="15" s="1"/>
  <c r="E117" i="15"/>
  <c r="E115" i="15"/>
  <c r="C111" i="15"/>
  <c r="C100" i="15"/>
  <c r="C89" i="15"/>
  <c r="C78" i="15"/>
  <c r="C67" i="15"/>
  <c r="C56" i="15"/>
  <c r="C45" i="15"/>
  <c r="C34" i="15"/>
  <c r="C23" i="15"/>
  <c r="C12" i="15"/>
  <c r="D37" i="7"/>
  <c r="D37" i="15" s="1"/>
  <c r="D37" i="11" s="1"/>
  <c r="D111" i="7"/>
  <c r="D111" i="15" s="1"/>
  <c r="D111" i="11" s="1"/>
  <c r="C111" i="7"/>
  <c r="D45" i="7"/>
  <c r="D45" i="15" s="1"/>
  <c r="D45" i="11" s="1"/>
  <c r="C45" i="7"/>
  <c r="D36" i="7"/>
  <c r="D36" i="15" s="1"/>
  <c r="D36" i="11" s="1"/>
  <c r="D34" i="7"/>
  <c r="D34" i="15" s="1"/>
  <c r="D34" i="11" s="1"/>
  <c r="C34" i="7"/>
  <c r="E27" i="7"/>
  <c r="E49" i="7"/>
  <c r="E50" i="7"/>
  <c r="E51" i="7"/>
  <c r="C56" i="7"/>
  <c r="D56" i="7"/>
  <c r="D56" i="15" s="1"/>
  <c r="D56" i="11" s="1"/>
  <c r="C58" i="7"/>
  <c r="D58" i="7"/>
  <c r="D58" i="15" s="1"/>
  <c r="D58" i="11" s="1"/>
  <c r="C59" i="7"/>
  <c r="D59" i="7"/>
  <c r="D59" i="15" s="1"/>
  <c r="D59" i="11" s="1"/>
  <c r="D9" i="10"/>
  <c r="D19" i="10"/>
  <c r="D31" i="10"/>
  <c r="D51" i="10"/>
  <c r="D53" i="10"/>
  <c r="D64" i="10"/>
  <c r="D75" i="10"/>
  <c r="D76" i="10"/>
  <c r="D87" i="10"/>
  <c r="D96" i="10"/>
  <c r="D104" i="10"/>
  <c r="D108" i="10"/>
  <c r="D115" i="10"/>
  <c r="D161" i="10"/>
  <c r="D162" i="10"/>
  <c r="D174" i="10"/>
  <c r="D6" i="14"/>
  <c r="D6" i="10" s="1"/>
  <c r="D7" i="14"/>
  <c r="D7" i="10" s="1"/>
  <c r="D8" i="14"/>
  <c r="D8" i="10" s="1"/>
  <c r="D9" i="14"/>
  <c r="D14" i="14"/>
  <c r="D15" i="14"/>
  <c r="D16" i="14"/>
  <c r="D16" i="10" s="1"/>
  <c r="D17" i="14"/>
  <c r="D17" i="10" s="1"/>
  <c r="D18" i="14"/>
  <c r="D18" i="10" s="1"/>
  <c r="D19" i="14"/>
  <c r="D20" i="14"/>
  <c r="D20" i="10" s="1"/>
  <c r="D21" i="14"/>
  <c r="D21" i="10" s="1"/>
  <c r="D27" i="14"/>
  <c r="D27" i="10" s="1"/>
  <c r="D28" i="14"/>
  <c r="D28" i="10" s="1"/>
  <c r="D29" i="14"/>
  <c r="D29" i="10" s="1"/>
  <c r="D30" i="14"/>
  <c r="D30" i="10" s="1"/>
  <c r="D31" i="14"/>
  <c r="D38" i="14"/>
  <c r="D38" i="10" s="1"/>
  <c r="D39" i="14"/>
  <c r="D39" i="10" s="1"/>
  <c r="D40" i="14"/>
  <c r="D40" i="10" s="1"/>
  <c r="D41" i="14"/>
  <c r="D41" i="10" s="1"/>
  <c r="D49" i="14"/>
  <c r="D49" i="10" s="1"/>
  <c r="D50" i="14"/>
  <c r="D50" i="10" s="1"/>
  <c r="D51" i="14"/>
  <c r="D52" i="14"/>
  <c r="D52" i="10" s="1"/>
  <c r="D53" i="14"/>
  <c r="D54" i="14"/>
  <c r="D54" i="10" s="1"/>
  <c r="D60" i="14"/>
  <c r="D60" i="10" s="1"/>
  <c r="D61" i="14"/>
  <c r="D61" i="10" s="1"/>
  <c r="D62" i="14"/>
  <c r="D62" i="10" s="1"/>
  <c r="D63" i="14"/>
  <c r="D63" i="10" s="1"/>
  <c r="D64" i="14"/>
  <c r="D71" i="14"/>
  <c r="D71" i="10" s="1"/>
  <c r="D72" i="14"/>
  <c r="D72" i="10" s="1"/>
  <c r="D73" i="14"/>
  <c r="D73" i="10" s="1"/>
  <c r="D74" i="14"/>
  <c r="D74" i="10" s="1"/>
  <c r="D75" i="14"/>
  <c r="D76" i="14"/>
  <c r="D82" i="14"/>
  <c r="D82" i="10" s="1"/>
  <c r="D83" i="14"/>
  <c r="D83" i="10" s="1"/>
  <c r="D84" i="14"/>
  <c r="D84" i="10" s="1"/>
  <c r="D85" i="14"/>
  <c r="D85" i="10" s="1"/>
  <c r="D86" i="14"/>
  <c r="D86" i="10" s="1"/>
  <c r="D87" i="14"/>
  <c r="D93" i="14"/>
  <c r="D93" i="10" s="1"/>
  <c r="D94" i="14"/>
  <c r="D94" i="10" s="1"/>
  <c r="D95" i="14"/>
  <c r="D95" i="10" s="1"/>
  <c r="D96" i="14"/>
  <c r="D97" i="14"/>
  <c r="D97" i="10" s="1"/>
  <c r="D104" i="14"/>
  <c r="D105" i="14"/>
  <c r="D105" i="10" s="1"/>
  <c r="D106" i="14"/>
  <c r="D106" i="10" s="1"/>
  <c r="D107" i="14"/>
  <c r="D107" i="10" s="1"/>
  <c r="D108" i="14"/>
  <c r="D115" i="14"/>
  <c r="D116" i="14"/>
  <c r="D116" i="10" s="1"/>
  <c r="D117" i="14"/>
  <c r="D117" i="10" s="1"/>
  <c r="D118" i="14"/>
  <c r="D118" i="10" s="1"/>
  <c r="D119" i="14"/>
  <c r="D119" i="10" s="1"/>
  <c r="D126" i="14"/>
  <c r="D126" i="10" s="1"/>
  <c r="D127" i="14"/>
  <c r="D127" i="10" s="1"/>
  <c r="D128" i="14"/>
  <c r="D128" i="10" s="1"/>
  <c r="D129" i="14"/>
  <c r="D129" i="10" s="1"/>
  <c r="D130" i="14"/>
  <c r="D130" i="10" s="1"/>
  <c r="D137" i="14"/>
  <c r="D137" i="10" s="1"/>
  <c r="D138" i="14"/>
  <c r="D138" i="10" s="1"/>
  <c r="D139" i="14"/>
  <c r="D139" i="10" s="1"/>
  <c r="D140" i="14"/>
  <c r="D140" i="10" s="1"/>
  <c r="D141" i="14"/>
  <c r="D141" i="10" s="1"/>
  <c r="D142" i="14"/>
  <c r="D142" i="10" s="1"/>
  <c r="D148" i="14"/>
  <c r="D148" i="10" s="1"/>
  <c r="D149" i="14"/>
  <c r="D149" i="10" s="1"/>
  <c r="D150" i="14"/>
  <c r="D150" i="10" s="1"/>
  <c r="D151" i="14"/>
  <c r="D151" i="10" s="1"/>
  <c r="D152" i="14"/>
  <c r="D152" i="10" s="1"/>
  <c r="D157" i="14"/>
  <c r="D157" i="10" s="1"/>
  <c r="D158" i="14"/>
  <c r="D158" i="10" s="1"/>
  <c r="D159" i="14"/>
  <c r="D159" i="10" s="1"/>
  <c r="D160" i="14"/>
  <c r="D160" i="10" s="1"/>
  <c r="D161" i="14"/>
  <c r="D162" i="14"/>
  <c r="D163" i="14"/>
  <c r="D163" i="10" s="1"/>
  <c r="D170" i="14"/>
  <c r="D170" i="10" s="1"/>
  <c r="D171" i="14"/>
  <c r="D171" i="10" s="1"/>
  <c r="D172" i="14"/>
  <c r="D172" i="10" s="1"/>
  <c r="D173" i="14"/>
  <c r="D173" i="10" s="1"/>
  <c r="D174" i="14"/>
  <c r="D175" i="14"/>
  <c r="D181" i="14"/>
  <c r="D181" i="10" s="1"/>
  <c r="D182" i="14"/>
  <c r="D182" i="10" s="1"/>
  <c r="D183" i="14"/>
  <c r="D183" i="10" s="1"/>
  <c r="D184" i="14"/>
  <c r="D184" i="10" s="1"/>
  <c r="D185" i="14"/>
  <c r="D185" i="10" s="1"/>
  <c r="D190" i="14"/>
  <c r="D190" i="10" s="1"/>
  <c r="D191" i="14"/>
  <c r="D191" i="10" s="1"/>
  <c r="D192" i="14"/>
  <c r="D192" i="10" s="1"/>
  <c r="D193" i="14"/>
  <c r="D193" i="10" s="1"/>
  <c r="D194" i="14"/>
  <c r="D194" i="10" s="1"/>
  <c r="D195" i="14"/>
  <c r="D195" i="10" s="1"/>
  <c r="D196" i="14"/>
  <c r="D196" i="10" s="1"/>
  <c r="D197" i="14"/>
  <c r="D197" i="10" s="1"/>
  <c r="D198" i="14"/>
  <c r="D198" i="10" s="1"/>
  <c r="D199" i="14"/>
  <c r="D199" i="10" s="1"/>
  <c r="C189" i="10"/>
  <c r="C188" i="10"/>
  <c r="C188" i="14"/>
  <c r="D205" i="6"/>
  <c r="D205" i="14" s="1"/>
  <c r="D205" i="10" s="1"/>
  <c r="D209" i="6"/>
  <c r="D132" i="7" s="1"/>
  <c r="D88" i="16" s="1"/>
  <c r="D188" i="6"/>
  <c r="D188" i="14" s="1"/>
  <c r="D188" i="10" s="1"/>
  <c r="C188" i="6"/>
  <c r="D58" i="1"/>
  <c r="K57" i="1"/>
  <c r="D203" i="6" s="1"/>
  <c r="D126" i="7" s="1"/>
  <c r="K58" i="1"/>
  <c r="D204" i="6" s="1"/>
  <c r="D127" i="7" s="1"/>
  <c r="K59" i="1"/>
  <c r="K60" i="1"/>
  <c r="D206" i="6" s="1"/>
  <c r="K61" i="1"/>
  <c r="D207" i="6" s="1"/>
  <c r="D130" i="7" s="1"/>
  <c r="K62" i="1"/>
  <c r="D208" i="6" s="1"/>
  <c r="K63" i="1"/>
  <c r="K64" i="1"/>
  <c r="D210" i="6" s="1"/>
  <c r="D133" i="7" s="1"/>
  <c r="G57" i="1"/>
  <c r="G58" i="1"/>
  <c r="G59" i="1"/>
  <c r="G60" i="1"/>
  <c r="G61" i="1"/>
  <c r="G62" i="1"/>
  <c r="G63" i="1"/>
  <c r="G64" i="1"/>
  <c r="C65" i="1"/>
  <c r="C66" i="1"/>
  <c r="D131" i="7" l="1"/>
  <c r="D131" i="11"/>
  <c r="D131" i="15"/>
  <c r="D208" i="14"/>
  <c r="D208" i="10" s="1"/>
  <c r="D129" i="7"/>
  <c r="D129" i="11"/>
  <c r="D206" i="14"/>
  <c r="D206" i="10" s="1"/>
  <c r="D129" i="15"/>
  <c r="D209" i="14"/>
  <c r="D209" i="10" s="1"/>
  <c r="C89" i="16"/>
  <c r="C184" i="17"/>
  <c r="D67" i="16"/>
  <c r="D67" i="12"/>
  <c r="D88" i="12"/>
  <c r="C86" i="16"/>
  <c r="C189" i="14"/>
  <c r="D128" i="11"/>
  <c r="D128" i="7"/>
  <c r="D132" i="15"/>
  <c r="E12" i="12"/>
  <c r="E56" i="12"/>
  <c r="E58" i="16"/>
  <c r="E12" i="16"/>
  <c r="E124" i="15"/>
  <c r="D15" i="17"/>
  <c r="D15" i="13" s="1"/>
  <c r="D14" i="17"/>
  <c r="D14" i="13" s="1"/>
  <c r="D14" i="10"/>
  <c r="D15" i="10"/>
  <c r="D133" i="15"/>
  <c r="D210" i="14"/>
  <c r="D210" i="10" s="1"/>
  <c r="E210" i="10" s="1"/>
  <c r="E178" i="10" s="1"/>
  <c r="D189" i="6"/>
  <c r="D189" i="14" s="1"/>
  <c r="D189" i="10" s="1"/>
  <c r="D133" i="11"/>
  <c r="D207" i="14"/>
  <c r="D207" i="10" s="1"/>
  <c r="D130" i="11"/>
  <c r="D130" i="15"/>
  <c r="D128" i="15"/>
  <c r="D127" i="11"/>
  <c r="D204" i="14"/>
  <c r="D204" i="10" s="1"/>
  <c r="D127" i="15"/>
  <c r="D126" i="15"/>
  <c r="D203" i="14"/>
  <c r="D203" i="10" s="1"/>
  <c r="E203" i="10" s="1"/>
  <c r="E181" i="13" s="1"/>
  <c r="D126" i="11"/>
  <c r="E45" i="12"/>
  <c r="E80" i="12"/>
  <c r="E34" i="11"/>
  <c r="E56" i="11"/>
  <c r="C101" i="15"/>
  <c r="E80" i="16"/>
  <c r="E190" i="17" s="1"/>
  <c r="E56" i="15"/>
  <c r="E58" i="7"/>
  <c r="E59" i="7"/>
  <c r="C79" i="15"/>
  <c r="C46" i="15"/>
  <c r="C35" i="15"/>
  <c r="C24" i="15"/>
  <c r="C123" i="15"/>
  <c r="C123" i="17" s="1"/>
  <c r="C123" i="11"/>
  <c r="C123" i="13" s="1"/>
  <c r="C68" i="15"/>
  <c r="C90" i="15"/>
  <c r="C57" i="15"/>
  <c r="C13" i="15"/>
  <c r="C13" i="11"/>
  <c r="C24" i="11"/>
  <c r="C101" i="11"/>
  <c r="E23" i="12"/>
  <c r="E34" i="12"/>
  <c r="E45" i="16"/>
  <c r="E81" i="16"/>
  <c r="E23" i="16"/>
  <c r="E56" i="16"/>
  <c r="E34" i="16"/>
  <c r="E89" i="11"/>
  <c r="E122" i="13" s="1"/>
  <c r="E67" i="11"/>
  <c r="E12" i="11"/>
  <c r="E100" i="11"/>
  <c r="E45" i="11"/>
  <c r="E78" i="11"/>
  <c r="E23" i="11"/>
  <c r="E34" i="15"/>
  <c r="E67" i="15"/>
  <c r="E12" i="15"/>
  <c r="E100" i="15"/>
  <c r="E45" i="15"/>
  <c r="E89" i="15"/>
  <c r="E78" i="15"/>
  <c r="E23" i="15"/>
  <c r="C13" i="13"/>
  <c r="C24" i="13"/>
  <c r="C57" i="13"/>
  <c r="C112" i="13"/>
  <c r="C145" i="13"/>
  <c r="E144" i="13"/>
  <c r="C156" i="13"/>
  <c r="C167" i="13"/>
  <c r="E170" i="13"/>
  <c r="C155" i="13"/>
  <c r="E177" i="13"/>
  <c r="E133" i="13" s="1"/>
  <c r="C89" i="13"/>
  <c r="C71" i="13"/>
  <c r="E71" i="13"/>
  <c r="C72" i="13"/>
  <c r="C73" i="13"/>
  <c r="C74" i="13"/>
  <c r="E74" i="13"/>
  <c r="C78" i="13"/>
  <c r="C12" i="13" s="1"/>
  <c r="E184" i="13"/>
  <c r="E205" i="10"/>
  <c r="C81" i="13"/>
  <c r="C201" i="10"/>
  <c r="C80" i="13" s="1"/>
  <c r="C200" i="10"/>
  <c r="C79" i="13" s="1"/>
  <c r="E199" i="10"/>
  <c r="E188" i="10" s="1"/>
  <c r="E194" i="10"/>
  <c r="E73" i="13" s="1"/>
  <c r="E72" i="13"/>
  <c r="E192" i="10"/>
  <c r="E81" i="13" s="1"/>
  <c r="C178" i="10"/>
  <c r="C177" i="10"/>
  <c r="C167" i="10"/>
  <c r="C166" i="10"/>
  <c r="C156" i="10"/>
  <c r="C155" i="10"/>
  <c r="C145" i="10"/>
  <c r="C144" i="10"/>
  <c r="C134" i="10"/>
  <c r="C133" i="10"/>
  <c r="C123" i="10"/>
  <c r="C122" i="10"/>
  <c r="C112" i="10"/>
  <c r="C111" i="10"/>
  <c r="C101" i="10"/>
  <c r="C100" i="10"/>
  <c r="C90" i="10"/>
  <c r="C89" i="10"/>
  <c r="C79" i="10"/>
  <c r="C78" i="10"/>
  <c r="C68" i="10"/>
  <c r="C67" i="10"/>
  <c r="C57" i="10"/>
  <c r="C56" i="10"/>
  <c r="C46" i="10"/>
  <c r="C45" i="10"/>
  <c r="C35" i="10"/>
  <c r="C34" i="10"/>
  <c r="C24" i="10"/>
  <c r="C23" i="10"/>
  <c r="C13" i="10"/>
  <c r="C12" i="10"/>
  <c r="B13" i="17"/>
  <c r="B24" i="17"/>
  <c r="B35" i="17"/>
  <c r="C46" i="17"/>
  <c r="B46" i="17"/>
  <c r="B57" i="17"/>
  <c r="B68" i="17"/>
  <c r="B90" i="17"/>
  <c r="B89" i="17"/>
  <c r="B101" i="17"/>
  <c r="B100" i="17"/>
  <c r="C166" i="17"/>
  <c r="E181" i="17"/>
  <c r="E182" i="17"/>
  <c r="E183" i="17"/>
  <c r="E184" i="17"/>
  <c r="E185" i="17"/>
  <c r="C35" i="17"/>
  <c r="E188" i="17"/>
  <c r="E145" i="17" s="1"/>
  <c r="E173" i="17"/>
  <c r="C133" i="17"/>
  <c r="E177" i="17"/>
  <c r="E155" i="17" s="1"/>
  <c r="C100" i="17"/>
  <c r="E122" i="17"/>
  <c r="E111" i="17" s="1"/>
  <c r="C45" i="17"/>
  <c r="E210" i="14"/>
  <c r="E205" i="14"/>
  <c r="E204" i="14"/>
  <c r="C200" i="14"/>
  <c r="C79" i="17" s="1"/>
  <c r="E199" i="14"/>
  <c r="E166" i="14" s="1"/>
  <c r="E73" i="17"/>
  <c r="E72" i="17"/>
  <c r="C178" i="14"/>
  <c r="C177" i="14"/>
  <c r="C167" i="14"/>
  <c r="C166" i="14"/>
  <c r="C156" i="14"/>
  <c r="C155" i="14"/>
  <c r="C145" i="14"/>
  <c r="C144" i="14"/>
  <c r="C134" i="14"/>
  <c r="C133" i="14"/>
  <c r="C123" i="14"/>
  <c r="C122" i="14"/>
  <c r="C112" i="14"/>
  <c r="C111" i="14"/>
  <c r="C101" i="14"/>
  <c r="C100" i="14"/>
  <c r="C90" i="14"/>
  <c r="C89" i="14"/>
  <c r="C79" i="14"/>
  <c r="C78" i="14"/>
  <c r="C68" i="14"/>
  <c r="C67" i="14"/>
  <c r="C57" i="14"/>
  <c r="C56" i="14"/>
  <c r="C46" i="14"/>
  <c r="C45" i="14"/>
  <c r="C35" i="14"/>
  <c r="C34" i="14"/>
  <c r="C24" i="14"/>
  <c r="C23" i="14"/>
  <c r="C13" i="14"/>
  <c r="C12" i="14"/>
  <c r="C71" i="8"/>
  <c r="D71" i="8"/>
  <c r="D71" i="17" s="1"/>
  <c r="D71" i="13" s="1"/>
  <c r="C72" i="8"/>
  <c r="D72" i="8"/>
  <c r="D72" i="17" s="1"/>
  <c r="D72" i="13" s="1"/>
  <c r="C73" i="8"/>
  <c r="D73" i="8"/>
  <c r="D73" i="17" s="1"/>
  <c r="D73" i="13" s="1"/>
  <c r="C74" i="8"/>
  <c r="D74" i="8"/>
  <c r="D74" i="17" s="1"/>
  <c r="D74" i="13" s="1"/>
  <c r="C75" i="8"/>
  <c r="D75" i="8"/>
  <c r="D75" i="17" s="1"/>
  <c r="D75" i="13" s="1"/>
  <c r="D76" i="8"/>
  <c r="D76" i="17" s="1"/>
  <c r="D76" i="13" s="1"/>
  <c r="D77" i="8"/>
  <c r="D77" i="17" s="1"/>
  <c r="D77" i="13" s="1"/>
  <c r="C78" i="8"/>
  <c r="C23" i="8" s="1"/>
  <c r="D78" i="8"/>
  <c r="C115" i="8"/>
  <c r="D115" i="8"/>
  <c r="D115" i="17" s="1"/>
  <c r="C116" i="8"/>
  <c r="D116" i="8"/>
  <c r="D116" i="17" s="1"/>
  <c r="D116" i="13" s="1"/>
  <c r="C117" i="8"/>
  <c r="D117" i="8"/>
  <c r="D117" i="17" s="1"/>
  <c r="C118" i="8"/>
  <c r="D118" i="8"/>
  <c r="D118" i="17" s="1"/>
  <c r="D118" i="13" s="1"/>
  <c r="C119" i="8"/>
  <c r="D119" i="8"/>
  <c r="D119" i="17" s="1"/>
  <c r="D119" i="13" s="1"/>
  <c r="D120" i="8"/>
  <c r="D120" i="17" s="1"/>
  <c r="D120" i="13" s="1"/>
  <c r="D121" i="8"/>
  <c r="C122" i="8"/>
  <c r="C89" i="8" s="1"/>
  <c r="D122" i="8"/>
  <c r="C170" i="8"/>
  <c r="D170" i="8"/>
  <c r="D170" i="17" s="1"/>
  <c r="C171" i="8"/>
  <c r="D171" i="8"/>
  <c r="D171" i="17" s="1"/>
  <c r="C172" i="8"/>
  <c r="D172" i="8"/>
  <c r="D172" i="17" s="1"/>
  <c r="C173" i="8"/>
  <c r="D173" i="8"/>
  <c r="D173" i="17" s="1"/>
  <c r="D173" i="13" s="1"/>
  <c r="C174" i="8"/>
  <c r="D174" i="8"/>
  <c r="D174" i="17" s="1"/>
  <c r="D174" i="13" s="1"/>
  <c r="C175" i="8"/>
  <c r="D175" i="8"/>
  <c r="D175" i="17" s="1"/>
  <c r="D175" i="13" s="1"/>
  <c r="C177" i="8"/>
  <c r="C144" i="8" s="1"/>
  <c r="D177" i="8"/>
  <c r="D12" i="9"/>
  <c r="C12" i="9"/>
  <c r="D23" i="9"/>
  <c r="C23" i="9"/>
  <c r="D34" i="9"/>
  <c r="C34" i="9"/>
  <c r="D45" i="9"/>
  <c r="C45" i="9"/>
  <c r="D56" i="9"/>
  <c r="C56" i="9"/>
  <c r="C126" i="7"/>
  <c r="C127" i="7"/>
  <c r="C128" i="7"/>
  <c r="C129" i="7"/>
  <c r="D85" i="9"/>
  <c r="D184" i="8" s="1"/>
  <c r="D184" i="17" s="1"/>
  <c r="D184" i="13" s="1"/>
  <c r="C130" i="7"/>
  <c r="C131" i="7"/>
  <c r="D87" i="9"/>
  <c r="D186" i="8" s="1"/>
  <c r="D186" i="17" s="1"/>
  <c r="D186" i="13" s="1"/>
  <c r="D88" i="9"/>
  <c r="D187" i="8" s="1"/>
  <c r="D187" i="17" s="1"/>
  <c r="D187" i="13" s="1"/>
  <c r="C133" i="7"/>
  <c r="D12" i="7"/>
  <c r="D12" i="15" s="1"/>
  <c r="D12" i="11" s="1"/>
  <c r="C12" i="7"/>
  <c r="D23" i="7"/>
  <c r="D23" i="15" s="1"/>
  <c r="D23" i="11" s="1"/>
  <c r="C23" i="7"/>
  <c r="D67" i="7"/>
  <c r="D67" i="15" s="1"/>
  <c r="D67" i="11" s="1"/>
  <c r="C67" i="7"/>
  <c r="D78" i="7"/>
  <c r="D78" i="15" s="1"/>
  <c r="D78" i="11" s="1"/>
  <c r="C78" i="7"/>
  <c r="D89" i="7"/>
  <c r="D89" i="15" s="1"/>
  <c r="D89" i="11" s="1"/>
  <c r="C89" i="7"/>
  <c r="D100" i="7"/>
  <c r="D100" i="15" s="1"/>
  <c r="D100" i="11" s="1"/>
  <c r="C100" i="7"/>
  <c r="D70" i="7"/>
  <c r="D70" i="15" s="1"/>
  <c r="D70" i="11" s="1"/>
  <c r="D69" i="7"/>
  <c r="D69" i="15" s="1"/>
  <c r="D69" i="11" s="1"/>
  <c r="E60" i="7"/>
  <c r="D13" i="6"/>
  <c r="D13" i="14" s="1"/>
  <c r="D13" i="10" s="1"/>
  <c r="C13" i="6"/>
  <c r="D12" i="6"/>
  <c r="D12" i="14" s="1"/>
  <c r="D12" i="10" s="1"/>
  <c r="C12" i="6"/>
  <c r="D24" i="6"/>
  <c r="D24" i="14" s="1"/>
  <c r="D24" i="10" s="1"/>
  <c r="C24" i="6"/>
  <c r="D23" i="6"/>
  <c r="D23" i="14" s="1"/>
  <c r="D23" i="10" s="1"/>
  <c r="E23" i="10" s="1"/>
  <c r="C23" i="6"/>
  <c r="D35" i="6"/>
  <c r="D35" i="14" s="1"/>
  <c r="D35" i="10" s="1"/>
  <c r="C35" i="6"/>
  <c r="D34" i="6"/>
  <c r="D34" i="14" s="1"/>
  <c r="D34" i="10" s="1"/>
  <c r="C34" i="6"/>
  <c r="D46" i="6"/>
  <c r="D46" i="14" s="1"/>
  <c r="D46" i="10" s="1"/>
  <c r="C46" i="6"/>
  <c r="D45" i="6"/>
  <c r="D45" i="14" s="1"/>
  <c r="D45" i="10" s="1"/>
  <c r="C45" i="6"/>
  <c r="D57" i="6"/>
  <c r="D57" i="14" s="1"/>
  <c r="D57" i="10" s="1"/>
  <c r="C57" i="6"/>
  <c r="D56" i="6"/>
  <c r="D56" i="14" s="1"/>
  <c r="D56" i="10" s="1"/>
  <c r="C56" i="6"/>
  <c r="D68" i="6"/>
  <c r="D68" i="14" s="1"/>
  <c r="D68" i="10" s="1"/>
  <c r="C68" i="6"/>
  <c r="D67" i="6"/>
  <c r="D67" i="14" s="1"/>
  <c r="D67" i="10" s="1"/>
  <c r="C67" i="6"/>
  <c r="D79" i="6"/>
  <c r="D79" i="14" s="1"/>
  <c r="D79" i="10" s="1"/>
  <c r="C79" i="6"/>
  <c r="D78" i="6"/>
  <c r="D78" i="14" s="1"/>
  <c r="D78" i="10" s="1"/>
  <c r="C78" i="6"/>
  <c r="D90" i="6"/>
  <c r="D90" i="14" s="1"/>
  <c r="D90" i="10" s="1"/>
  <c r="C90" i="6"/>
  <c r="D89" i="6"/>
  <c r="D89" i="14" s="1"/>
  <c r="D89" i="10" s="1"/>
  <c r="C89" i="6"/>
  <c r="D101" i="6"/>
  <c r="D101" i="14" s="1"/>
  <c r="D101" i="10" s="1"/>
  <c r="C101" i="6"/>
  <c r="D100" i="6"/>
  <c r="D100" i="14" s="1"/>
  <c r="D100" i="10" s="1"/>
  <c r="C100" i="6"/>
  <c r="D112" i="6"/>
  <c r="D112" i="14" s="1"/>
  <c r="D112" i="10" s="1"/>
  <c r="C112" i="6"/>
  <c r="D111" i="6"/>
  <c r="D111" i="14" s="1"/>
  <c r="D111" i="10" s="1"/>
  <c r="C111" i="6"/>
  <c r="D123" i="6"/>
  <c r="D123" i="14" s="1"/>
  <c r="D123" i="10" s="1"/>
  <c r="C123" i="6"/>
  <c r="D122" i="6"/>
  <c r="D122" i="14" s="1"/>
  <c r="D122" i="10" s="1"/>
  <c r="C122" i="6"/>
  <c r="D134" i="6"/>
  <c r="D134" i="14" s="1"/>
  <c r="D134" i="10" s="1"/>
  <c r="C134" i="6"/>
  <c r="D133" i="6"/>
  <c r="D133" i="14" s="1"/>
  <c r="D133" i="10" s="1"/>
  <c r="C133" i="6"/>
  <c r="D145" i="6"/>
  <c r="D145" i="14" s="1"/>
  <c r="D145" i="10" s="1"/>
  <c r="C145" i="6"/>
  <c r="D144" i="6"/>
  <c r="D144" i="14" s="1"/>
  <c r="D144" i="10" s="1"/>
  <c r="C144" i="6"/>
  <c r="D156" i="6"/>
  <c r="D156" i="14" s="1"/>
  <c r="D156" i="10" s="1"/>
  <c r="C156" i="6"/>
  <c r="D155" i="6"/>
  <c r="D155" i="14" s="1"/>
  <c r="D155" i="10" s="1"/>
  <c r="C155" i="6"/>
  <c r="D167" i="6"/>
  <c r="D167" i="14" s="1"/>
  <c r="D167" i="10" s="1"/>
  <c r="C167" i="6"/>
  <c r="D166" i="6"/>
  <c r="D166" i="14" s="1"/>
  <c r="D166" i="10" s="1"/>
  <c r="C166" i="6"/>
  <c r="D178" i="6"/>
  <c r="D178" i="14" s="1"/>
  <c r="D178" i="10" s="1"/>
  <c r="C178" i="6"/>
  <c r="D177" i="6"/>
  <c r="D177" i="14" s="1"/>
  <c r="D177" i="10" s="1"/>
  <c r="C177" i="6"/>
  <c r="D200" i="6"/>
  <c r="C200" i="6"/>
  <c r="C79" i="8" s="1"/>
  <c r="C212" i="6"/>
  <c r="C211" i="6"/>
  <c r="E210" i="6"/>
  <c r="E206" i="6"/>
  <c r="E205" i="6"/>
  <c r="E204" i="6"/>
  <c r="E203" i="6"/>
  <c r="D103" i="6"/>
  <c r="D103" i="14" s="1"/>
  <c r="D103" i="10" s="1"/>
  <c r="D102" i="6"/>
  <c r="D102" i="14" s="1"/>
  <c r="D102" i="10" s="1"/>
  <c r="E93" i="6"/>
  <c r="D70" i="6"/>
  <c r="D70" i="14" s="1"/>
  <c r="D70" i="10" s="1"/>
  <c r="D69" i="6"/>
  <c r="D69" i="14" s="1"/>
  <c r="D69" i="10" s="1"/>
  <c r="E117" i="17" l="1"/>
  <c r="D117" i="13"/>
  <c r="D56" i="12"/>
  <c r="D56" i="16"/>
  <c r="D45" i="12"/>
  <c r="D45" i="16"/>
  <c r="E89" i="10"/>
  <c r="D85" i="16"/>
  <c r="D85" i="12"/>
  <c r="D12" i="12"/>
  <c r="D12" i="16"/>
  <c r="D34" i="16"/>
  <c r="D34" i="12"/>
  <c r="D23" i="16"/>
  <c r="D23" i="12"/>
  <c r="D87" i="16"/>
  <c r="D87" i="12"/>
  <c r="E166" i="13"/>
  <c r="E166" i="17"/>
  <c r="E166" i="10"/>
  <c r="E133" i="10"/>
  <c r="E67" i="10"/>
  <c r="E34" i="10"/>
  <c r="E111" i="10"/>
  <c r="D12" i="8"/>
  <c r="D12" i="17" s="1"/>
  <c r="D12" i="13" s="1"/>
  <c r="D78" i="17"/>
  <c r="E12" i="10"/>
  <c r="D144" i="8"/>
  <c r="D144" i="17" s="1"/>
  <c r="D144" i="13" s="1"/>
  <c r="D177" i="17"/>
  <c r="D177" i="13" s="1"/>
  <c r="D172" i="13"/>
  <c r="E172" i="13" s="1"/>
  <c r="E179" i="13" s="1"/>
  <c r="E172" i="17"/>
  <c r="D171" i="13"/>
  <c r="E171" i="17"/>
  <c r="E170" i="17"/>
  <c r="D170" i="13"/>
  <c r="D89" i="8"/>
  <c r="D89" i="17" s="1"/>
  <c r="D89" i="13" s="1"/>
  <c r="D122" i="17"/>
  <c r="D122" i="13" s="1"/>
  <c r="D115" i="13"/>
  <c r="E115" i="13" s="1"/>
  <c r="E115" i="17"/>
  <c r="E124" i="17" s="1"/>
  <c r="D112" i="7"/>
  <c r="D112" i="15" s="1"/>
  <c r="D112" i="11" s="1"/>
  <c r="D89" i="12"/>
  <c r="D89" i="16"/>
  <c r="D79" i="8"/>
  <c r="D79" i="17" s="1"/>
  <c r="D79" i="13" s="1"/>
  <c r="D200" i="14"/>
  <c r="D200" i="10" s="1"/>
  <c r="E145" i="10"/>
  <c r="E90" i="10"/>
  <c r="E134" i="10"/>
  <c r="E57" i="10"/>
  <c r="E46" i="10"/>
  <c r="E188" i="13"/>
  <c r="E13" i="13" s="1"/>
  <c r="D86" i="9"/>
  <c r="D185" i="8" s="1"/>
  <c r="D185" i="17" s="1"/>
  <c r="D185" i="13" s="1"/>
  <c r="D86" i="12"/>
  <c r="D86" i="16"/>
  <c r="D84" i="9"/>
  <c r="D183" i="8" s="1"/>
  <c r="D183" i="17" s="1"/>
  <c r="D183" i="13" s="1"/>
  <c r="D84" i="12"/>
  <c r="D84" i="16"/>
  <c r="D83" i="9"/>
  <c r="D182" i="8" s="1"/>
  <c r="D182" i="17" s="1"/>
  <c r="D182" i="13" s="1"/>
  <c r="D83" i="16"/>
  <c r="D83" i="12"/>
  <c r="D82" i="9"/>
  <c r="D181" i="8" s="1"/>
  <c r="D181" i="17" s="1"/>
  <c r="D181" i="13" s="1"/>
  <c r="D82" i="12"/>
  <c r="D82" i="16"/>
  <c r="E203" i="14"/>
  <c r="E211" i="14" s="1"/>
  <c r="C166" i="13"/>
  <c r="E89" i="13"/>
  <c r="E100" i="13"/>
  <c r="C45" i="13"/>
  <c r="C67" i="13"/>
  <c r="C56" i="13"/>
  <c r="C134" i="13"/>
  <c r="C101" i="13"/>
  <c r="C46" i="13"/>
  <c r="C90" i="13"/>
  <c r="C35" i="13"/>
  <c r="C68" i="13"/>
  <c r="E112" i="17"/>
  <c r="C57" i="17"/>
  <c r="E156" i="17"/>
  <c r="C145" i="17"/>
  <c r="C90" i="17"/>
  <c r="E133" i="17"/>
  <c r="E134" i="17"/>
  <c r="E80" i="17"/>
  <c r="C166" i="8"/>
  <c r="C133" i="8"/>
  <c r="C112" i="7"/>
  <c r="E101" i="6"/>
  <c r="E133" i="11"/>
  <c r="E133" i="15"/>
  <c r="E131" i="7"/>
  <c r="C87" i="9"/>
  <c r="C186" i="8" s="1"/>
  <c r="E130" i="7"/>
  <c r="E130" i="15"/>
  <c r="C86" i="9"/>
  <c r="C185" i="8" s="1"/>
  <c r="E129" i="7"/>
  <c r="E129" i="15"/>
  <c r="C85" i="9"/>
  <c r="C184" i="8" s="1"/>
  <c r="C84" i="9"/>
  <c r="C183" i="8" s="1"/>
  <c r="E128" i="7"/>
  <c r="E128" i="15"/>
  <c r="E128" i="11"/>
  <c r="C83" i="9"/>
  <c r="C182" i="8" s="1"/>
  <c r="E127" i="7"/>
  <c r="E127" i="15"/>
  <c r="C134" i="7"/>
  <c r="E126" i="7"/>
  <c r="E126" i="11"/>
  <c r="E126" i="15"/>
  <c r="C135" i="7"/>
  <c r="C82" i="9"/>
  <c r="C181" i="8" s="1"/>
  <c r="C144" i="13"/>
  <c r="C133" i="13"/>
  <c r="E155" i="13"/>
  <c r="C134" i="17"/>
  <c r="C24" i="17"/>
  <c r="C144" i="17"/>
  <c r="C155" i="17"/>
  <c r="E144" i="17"/>
  <c r="C167" i="17"/>
  <c r="C101" i="17"/>
  <c r="C13" i="17"/>
  <c r="E167" i="17"/>
  <c r="C156" i="17"/>
  <c r="C68" i="17"/>
  <c r="C112" i="17"/>
  <c r="D166" i="8"/>
  <c r="D166" i="17" s="1"/>
  <c r="D166" i="13" s="1"/>
  <c r="D133" i="8"/>
  <c r="D133" i="17" s="1"/>
  <c r="D133" i="13" s="1"/>
  <c r="C155" i="8"/>
  <c r="D155" i="8"/>
  <c r="D155" i="17" s="1"/>
  <c r="D155" i="13" s="1"/>
  <c r="C100" i="13"/>
  <c r="C111" i="13"/>
  <c r="E111" i="13"/>
  <c r="C111" i="17"/>
  <c r="C89" i="17"/>
  <c r="D111" i="8"/>
  <c r="D111" i="17" s="1"/>
  <c r="D111" i="13" s="1"/>
  <c r="C46" i="7"/>
  <c r="D46" i="7"/>
  <c r="D46" i="15" s="1"/>
  <c r="D46" i="11" s="1"/>
  <c r="D100" i="8"/>
  <c r="D100" i="17" s="1"/>
  <c r="D100" i="13" s="1"/>
  <c r="D123" i="7"/>
  <c r="D123" i="15" s="1"/>
  <c r="D123" i="11" s="1"/>
  <c r="D57" i="7"/>
  <c r="D57" i="15" s="1"/>
  <c r="D57" i="11" s="1"/>
  <c r="D35" i="7"/>
  <c r="D35" i="15" s="1"/>
  <c r="D35" i="11" s="1"/>
  <c r="C13" i="7"/>
  <c r="C35" i="7"/>
  <c r="C57" i="7"/>
  <c r="C100" i="8"/>
  <c r="D101" i="7"/>
  <c r="D101" i="15" s="1"/>
  <c r="D101" i="11" s="1"/>
  <c r="D79" i="7"/>
  <c r="D79" i="15" s="1"/>
  <c r="D79" i="11" s="1"/>
  <c r="C111" i="8"/>
  <c r="D13" i="7"/>
  <c r="D13" i="15" s="1"/>
  <c r="D13" i="11" s="1"/>
  <c r="E56" i="10"/>
  <c r="E182" i="13"/>
  <c r="E177" i="10"/>
  <c r="E167" i="10"/>
  <c r="E189" i="10"/>
  <c r="E183" i="13"/>
  <c r="E155" i="10"/>
  <c r="E78" i="13"/>
  <c r="E56" i="13" s="1"/>
  <c r="E78" i="10"/>
  <c r="E201" i="10"/>
  <c r="E80" i="13" s="1"/>
  <c r="E45" i="10"/>
  <c r="E100" i="10"/>
  <c r="E122" i="10"/>
  <c r="E144" i="10"/>
  <c r="E111" i="14"/>
  <c r="E89" i="14"/>
  <c r="E67" i="14"/>
  <c r="E212" i="14"/>
  <c r="E71" i="17"/>
  <c r="E12" i="14"/>
  <c r="E34" i="14"/>
  <c r="E56" i="14"/>
  <c r="E177" i="14"/>
  <c r="E188" i="14"/>
  <c r="E78" i="14"/>
  <c r="E100" i="14"/>
  <c r="E122" i="14"/>
  <c r="E167" i="14"/>
  <c r="E189" i="14"/>
  <c r="E23" i="14"/>
  <c r="E45" i="14"/>
  <c r="E155" i="14"/>
  <c r="C23" i="13"/>
  <c r="C34" i="13"/>
  <c r="C12" i="17"/>
  <c r="C67" i="17"/>
  <c r="C23" i="17"/>
  <c r="C56" i="17"/>
  <c r="C34" i="17"/>
  <c r="E145" i="6"/>
  <c r="E90" i="6"/>
  <c r="E68" i="6"/>
  <c r="E178" i="6"/>
  <c r="E24" i="6"/>
  <c r="E156" i="6"/>
  <c r="E133" i="7"/>
  <c r="E189" i="6"/>
  <c r="E134" i="6"/>
  <c r="E112" i="6"/>
  <c r="D34" i="8"/>
  <c r="D34" i="17" s="1"/>
  <c r="D34" i="13" s="1"/>
  <c r="D23" i="8"/>
  <c r="D23" i="17" s="1"/>
  <c r="D23" i="13" s="1"/>
  <c r="C67" i="8"/>
  <c r="E212" i="6"/>
  <c r="E167" i="6"/>
  <c r="E123" i="6"/>
  <c r="E79" i="6"/>
  <c r="E35" i="6"/>
  <c r="E46" i="6"/>
  <c r="E200" i="6"/>
  <c r="E79" i="8" s="1"/>
  <c r="E211" i="6"/>
  <c r="E57" i="6"/>
  <c r="E13" i="6"/>
  <c r="C89" i="9"/>
  <c r="C34" i="8"/>
  <c r="C45" i="8"/>
  <c r="D67" i="8"/>
  <c r="D67" i="17" s="1"/>
  <c r="D67" i="13" s="1"/>
  <c r="D45" i="8"/>
  <c r="D45" i="17" s="1"/>
  <c r="D45" i="13" s="1"/>
  <c r="C24" i="7"/>
  <c r="C56" i="8"/>
  <c r="C12" i="8"/>
  <c r="D56" i="8"/>
  <c r="D56" i="17" s="1"/>
  <c r="D56" i="13" s="1"/>
  <c r="C101" i="7"/>
  <c r="C90" i="7"/>
  <c r="D89" i="9"/>
  <c r="E145" i="13"/>
  <c r="E156" i="13"/>
  <c r="E35" i="13"/>
  <c r="E90" i="13"/>
  <c r="E112" i="13"/>
  <c r="E68" i="13"/>
  <c r="E57" i="13"/>
  <c r="E24" i="10"/>
  <c r="E112" i="10"/>
  <c r="E35" i="10"/>
  <c r="E123" i="10"/>
  <c r="E200" i="10"/>
  <c r="E79" i="13" s="1"/>
  <c r="E68" i="10"/>
  <c r="E156" i="10"/>
  <c r="E211" i="10"/>
  <c r="E13" i="10"/>
  <c r="E101" i="10"/>
  <c r="E79" i="10"/>
  <c r="E156" i="14"/>
  <c r="E24" i="14"/>
  <c r="E112" i="14"/>
  <c r="E57" i="14"/>
  <c r="E145" i="14"/>
  <c r="E81" i="17"/>
  <c r="E90" i="14"/>
  <c r="E178" i="14"/>
  <c r="E35" i="14"/>
  <c r="E123" i="14"/>
  <c r="E133" i="14"/>
  <c r="E200" i="14"/>
  <c r="E79" i="17" s="1"/>
  <c r="E13" i="14"/>
  <c r="E101" i="14"/>
  <c r="E68" i="14"/>
  <c r="E46" i="14"/>
  <c r="E134" i="14"/>
  <c r="E144" i="14"/>
  <c r="E79" i="14"/>
  <c r="D90" i="7"/>
  <c r="D90" i="15" s="1"/>
  <c r="D90" i="11" s="1"/>
  <c r="D24" i="7"/>
  <c r="D24" i="15" s="1"/>
  <c r="D24" i="11" s="1"/>
  <c r="C123" i="7"/>
  <c r="C68" i="7"/>
  <c r="D68" i="7"/>
  <c r="D68" i="15" s="1"/>
  <c r="D68" i="11" s="1"/>
  <c r="C79" i="7"/>
  <c r="E159" i="17"/>
  <c r="E100" i="17"/>
  <c r="D169" i="8"/>
  <c r="D169" i="17" s="1"/>
  <c r="D169" i="13" s="1"/>
  <c r="C169" i="8"/>
  <c r="D168" i="8"/>
  <c r="D168" i="17" s="1"/>
  <c r="D168" i="13" s="1"/>
  <c r="C168" i="8"/>
  <c r="E161" i="8"/>
  <c r="E160" i="8"/>
  <c r="E159" i="8"/>
  <c r="D158" i="8"/>
  <c r="D158" i="17" s="1"/>
  <c r="D158" i="13" s="1"/>
  <c r="C158" i="8"/>
  <c r="D157" i="8"/>
  <c r="D157" i="17" s="1"/>
  <c r="D157" i="13" s="1"/>
  <c r="C157" i="8"/>
  <c r="E150" i="8"/>
  <c r="E149" i="8"/>
  <c r="E148" i="8"/>
  <c r="D147" i="8"/>
  <c r="D147" i="17" s="1"/>
  <c r="D147" i="13" s="1"/>
  <c r="C147" i="8"/>
  <c r="D146" i="8"/>
  <c r="D146" i="17" s="1"/>
  <c r="D146" i="13" s="1"/>
  <c r="C146" i="8"/>
  <c r="E139" i="8"/>
  <c r="E138" i="8"/>
  <c r="E137" i="8"/>
  <c r="D136" i="8"/>
  <c r="D136" i="17" s="1"/>
  <c r="D136" i="13" s="1"/>
  <c r="C136" i="8"/>
  <c r="D135" i="8"/>
  <c r="D135" i="17" s="1"/>
  <c r="D135" i="13" s="1"/>
  <c r="C135" i="8"/>
  <c r="E128" i="8"/>
  <c r="E127" i="8"/>
  <c r="E126" i="8"/>
  <c r="D114" i="8"/>
  <c r="D114" i="17" s="1"/>
  <c r="D114" i="13" s="1"/>
  <c r="C114" i="8"/>
  <c r="D113" i="8"/>
  <c r="D113" i="17" s="1"/>
  <c r="D113" i="13" s="1"/>
  <c r="C113" i="8"/>
  <c r="E106" i="8"/>
  <c r="E105" i="8"/>
  <c r="E104" i="8"/>
  <c r="D103" i="8"/>
  <c r="D103" i="17" s="1"/>
  <c r="D103" i="13" s="1"/>
  <c r="C103" i="8"/>
  <c r="D102" i="8"/>
  <c r="D102" i="17" s="1"/>
  <c r="D102" i="13" s="1"/>
  <c r="C102" i="8"/>
  <c r="E95" i="8"/>
  <c r="E94" i="8"/>
  <c r="E93" i="8"/>
  <c r="D92" i="8"/>
  <c r="D92" i="17" s="1"/>
  <c r="D92" i="13" s="1"/>
  <c r="C92" i="8"/>
  <c r="D91" i="8"/>
  <c r="D91" i="17" s="1"/>
  <c r="D91" i="13" s="1"/>
  <c r="C91" i="8"/>
  <c r="E84" i="8"/>
  <c r="E83" i="8"/>
  <c r="E82" i="8"/>
  <c r="D70" i="8"/>
  <c r="D70" i="17" s="1"/>
  <c r="D70" i="13" s="1"/>
  <c r="C70" i="8"/>
  <c r="D69" i="8"/>
  <c r="D69" i="17" s="1"/>
  <c r="D69" i="13" s="1"/>
  <c r="C69" i="8"/>
  <c r="E62" i="8"/>
  <c r="E61" i="8"/>
  <c r="E60" i="8"/>
  <c r="D59" i="8"/>
  <c r="D59" i="17" s="1"/>
  <c r="D59" i="13" s="1"/>
  <c r="C59" i="8"/>
  <c r="D58" i="8"/>
  <c r="D58" i="17" s="1"/>
  <c r="D58" i="13" s="1"/>
  <c r="C58" i="8"/>
  <c r="E51" i="8"/>
  <c r="E50" i="8"/>
  <c r="E49" i="8"/>
  <c r="D48" i="8"/>
  <c r="D48" i="17" s="1"/>
  <c r="D48" i="13" s="1"/>
  <c r="C48" i="8"/>
  <c r="D47" i="8"/>
  <c r="D47" i="17" s="1"/>
  <c r="D47" i="13" s="1"/>
  <c r="C47" i="8"/>
  <c r="E40" i="8"/>
  <c r="E39" i="8"/>
  <c r="E38" i="8"/>
  <c r="D37" i="8"/>
  <c r="D37" i="17" s="1"/>
  <c r="D37" i="13" s="1"/>
  <c r="C37" i="8"/>
  <c r="D36" i="8"/>
  <c r="D36" i="17" s="1"/>
  <c r="D36" i="13" s="1"/>
  <c r="C36" i="8"/>
  <c r="E29" i="8"/>
  <c r="E28" i="8"/>
  <c r="E27" i="8"/>
  <c r="D26" i="8"/>
  <c r="D26" i="17" s="1"/>
  <c r="D26" i="13" s="1"/>
  <c r="D25" i="8"/>
  <c r="D25" i="17" s="1"/>
  <c r="D25" i="13" s="1"/>
  <c r="D81" i="9"/>
  <c r="C81" i="9"/>
  <c r="C180" i="8" s="1"/>
  <c r="D80" i="9"/>
  <c r="C80" i="9"/>
  <c r="C179" i="8" s="1"/>
  <c r="E78" i="9"/>
  <c r="E175" i="8"/>
  <c r="E174" i="8"/>
  <c r="E74" i="9"/>
  <c r="E173" i="8" s="1"/>
  <c r="E73" i="9"/>
  <c r="E172" i="8" s="1"/>
  <c r="E72" i="9"/>
  <c r="E171" i="8" s="1"/>
  <c r="E71" i="9"/>
  <c r="D59" i="9"/>
  <c r="C59" i="9"/>
  <c r="D58" i="9"/>
  <c r="C58" i="9"/>
  <c r="E51" i="9"/>
  <c r="E50" i="9"/>
  <c r="E49" i="9"/>
  <c r="D48" i="9"/>
  <c r="C48" i="9"/>
  <c r="D47" i="9"/>
  <c r="C47" i="9"/>
  <c r="E40" i="9"/>
  <c r="E39" i="9"/>
  <c r="E38" i="9"/>
  <c r="D26" i="9"/>
  <c r="D25" i="9"/>
  <c r="E16" i="9"/>
  <c r="D125" i="7"/>
  <c r="C125" i="7"/>
  <c r="C125" i="8" s="1"/>
  <c r="D124" i="7"/>
  <c r="C124" i="7"/>
  <c r="C124" i="8" s="1"/>
  <c r="E122" i="7"/>
  <c r="E119" i="8"/>
  <c r="E118" i="7"/>
  <c r="E118" i="8" s="1"/>
  <c r="E117" i="7"/>
  <c r="E117" i="8" s="1"/>
  <c r="E116" i="7"/>
  <c r="E116" i="8" s="1"/>
  <c r="E115" i="7"/>
  <c r="D103" i="7"/>
  <c r="D103" i="15" s="1"/>
  <c r="D103" i="11" s="1"/>
  <c r="C103" i="7"/>
  <c r="D102" i="7"/>
  <c r="D102" i="15" s="1"/>
  <c r="D102" i="11" s="1"/>
  <c r="C102" i="7"/>
  <c r="E96" i="7"/>
  <c r="E95" i="7"/>
  <c r="E94" i="7"/>
  <c r="E93" i="7"/>
  <c r="D81" i="7"/>
  <c r="D81" i="15" s="1"/>
  <c r="D81" i="11" s="1"/>
  <c r="C81" i="7"/>
  <c r="D80" i="7"/>
  <c r="D80" i="15" s="1"/>
  <c r="D80" i="11" s="1"/>
  <c r="C80" i="7"/>
  <c r="E73" i="7"/>
  <c r="E72" i="7"/>
  <c r="E71" i="7"/>
  <c r="D26" i="7"/>
  <c r="D26" i="15" s="1"/>
  <c r="D26" i="11" s="1"/>
  <c r="C26" i="7"/>
  <c r="D25" i="7"/>
  <c r="D25" i="15" s="1"/>
  <c r="D25" i="11" s="1"/>
  <c r="C25" i="7"/>
  <c r="E18" i="7"/>
  <c r="E17" i="7"/>
  <c r="E16" i="7"/>
  <c r="D202" i="6"/>
  <c r="C202" i="6"/>
  <c r="C81" i="8" s="1"/>
  <c r="D201" i="6"/>
  <c r="C201" i="6"/>
  <c r="C80" i="8" s="1"/>
  <c r="E199" i="6"/>
  <c r="E188" i="6" s="1"/>
  <c r="E75" i="8"/>
  <c r="E195" i="6"/>
  <c r="E74" i="8" s="1"/>
  <c r="E194" i="6"/>
  <c r="E73" i="8" s="1"/>
  <c r="E193" i="6"/>
  <c r="E72" i="8" s="1"/>
  <c r="E192" i="6"/>
  <c r="D180" i="6"/>
  <c r="D180" i="14" s="1"/>
  <c r="D180" i="10" s="1"/>
  <c r="D179" i="6"/>
  <c r="D179" i="14" s="1"/>
  <c r="D179" i="10" s="1"/>
  <c r="E172" i="6"/>
  <c r="E171" i="6"/>
  <c r="D169" i="6"/>
  <c r="D169" i="14" s="1"/>
  <c r="D169" i="10" s="1"/>
  <c r="D168" i="6"/>
  <c r="D168" i="14" s="1"/>
  <c r="D168" i="10" s="1"/>
  <c r="E159" i="6"/>
  <c r="D147" i="6"/>
  <c r="D147" i="14" s="1"/>
  <c r="D147" i="10" s="1"/>
  <c r="D146" i="6"/>
  <c r="D146" i="14" s="1"/>
  <c r="D146" i="10" s="1"/>
  <c r="D136" i="6"/>
  <c r="D136" i="14" s="1"/>
  <c r="D136" i="10" s="1"/>
  <c r="D135" i="6"/>
  <c r="D135" i="14" s="1"/>
  <c r="D135" i="10" s="1"/>
  <c r="D125" i="6"/>
  <c r="D125" i="14" s="1"/>
  <c r="D125" i="10" s="1"/>
  <c r="D124" i="6"/>
  <c r="D124" i="14" s="1"/>
  <c r="D124" i="10" s="1"/>
  <c r="C124" i="6"/>
  <c r="E117" i="6"/>
  <c r="E115" i="6"/>
  <c r="D114" i="6"/>
  <c r="D114" i="14" s="1"/>
  <c r="D114" i="10" s="1"/>
  <c r="D113" i="6"/>
  <c r="D113" i="14" s="1"/>
  <c r="D113" i="10" s="1"/>
  <c r="E106" i="6"/>
  <c r="D92" i="6"/>
  <c r="D92" i="14" s="1"/>
  <c r="D92" i="10" s="1"/>
  <c r="D91" i="6"/>
  <c r="D91" i="14" s="1"/>
  <c r="D91" i="10" s="1"/>
  <c r="D81" i="6"/>
  <c r="D81" i="14" s="1"/>
  <c r="D81" i="10" s="1"/>
  <c r="D80" i="6"/>
  <c r="D80" i="14" s="1"/>
  <c r="D80" i="10" s="1"/>
  <c r="D59" i="6"/>
  <c r="D59" i="14" s="1"/>
  <c r="D59" i="10" s="1"/>
  <c r="D58" i="6"/>
  <c r="D58" i="14" s="1"/>
  <c r="D58" i="10" s="1"/>
  <c r="E49" i="6"/>
  <c r="D48" i="6"/>
  <c r="D48" i="14" s="1"/>
  <c r="D48" i="10" s="1"/>
  <c r="D47" i="6"/>
  <c r="D47" i="14" s="1"/>
  <c r="D47" i="10" s="1"/>
  <c r="E39" i="6"/>
  <c r="D37" i="6"/>
  <c r="D37" i="14" s="1"/>
  <c r="D37" i="10" s="1"/>
  <c r="D36" i="6"/>
  <c r="D36" i="14" s="1"/>
  <c r="D36" i="10" s="1"/>
  <c r="E29" i="6"/>
  <c r="D26" i="6"/>
  <c r="D26" i="14" s="1"/>
  <c r="D25" i="6"/>
  <c r="D25" i="14" s="1"/>
  <c r="E17" i="6"/>
  <c r="E26" i="6" s="1"/>
  <c r="E7" i="6"/>
  <c r="E14" i="6" s="1"/>
  <c r="D47" i="12" l="1"/>
  <c r="D47" i="16"/>
  <c r="D26" i="12"/>
  <c r="D26" i="16"/>
  <c r="D25" i="12"/>
  <c r="D25" i="16"/>
  <c r="D59" i="16"/>
  <c r="D59" i="12"/>
  <c r="D179" i="8"/>
  <c r="D179" i="17" s="1"/>
  <c r="D179" i="13" s="1"/>
  <c r="D80" i="12"/>
  <c r="D80" i="16"/>
  <c r="D180" i="8"/>
  <c r="D180" i="17" s="1"/>
  <c r="D180" i="13" s="1"/>
  <c r="D81" i="12"/>
  <c r="D81" i="16"/>
  <c r="D124" i="8"/>
  <c r="D124" i="17" s="1"/>
  <c r="D124" i="13" s="1"/>
  <c r="D124" i="15"/>
  <c r="D124" i="11" s="1"/>
  <c r="D125" i="8"/>
  <c r="D125" i="17" s="1"/>
  <c r="D125" i="13" s="1"/>
  <c r="D125" i="15"/>
  <c r="D125" i="11" s="1"/>
  <c r="D48" i="12"/>
  <c r="D48" i="16"/>
  <c r="D58" i="16"/>
  <c r="D58" i="12"/>
  <c r="E46" i="13"/>
  <c r="D78" i="13"/>
  <c r="E78" i="17"/>
  <c r="E34" i="17" s="1"/>
  <c r="E59" i="9"/>
  <c r="E179" i="17"/>
  <c r="E180" i="17"/>
  <c r="D80" i="8"/>
  <c r="D80" i="17" s="1"/>
  <c r="D80" i="13" s="1"/>
  <c r="D201" i="14"/>
  <c r="D201" i="10" s="1"/>
  <c r="D81" i="8"/>
  <c r="D81" i="17" s="1"/>
  <c r="D81" i="13" s="1"/>
  <c r="D202" i="14"/>
  <c r="D202" i="10" s="1"/>
  <c r="D68" i="9"/>
  <c r="D188" i="8"/>
  <c r="E101" i="13"/>
  <c r="E167" i="13"/>
  <c r="E134" i="13"/>
  <c r="E24" i="13"/>
  <c r="C68" i="9"/>
  <c r="C188" i="8"/>
  <c r="E136" i="8"/>
  <c r="E59" i="8"/>
  <c r="E168" i="8"/>
  <c r="E169" i="8"/>
  <c r="E157" i="8"/>
  <c r="E158" i="8"/>
  <c r="E147" i="8"/>
  <c r="E114" i="8"/>
  <c r="E102" i="8"/>
  <c r="E103" i="8"/>
  <c r="E91" i="8"/>
  <c r="E92" i="8"/>
  <c r="E69" i="8"/>
  <c r="E70" i="8"/>
  <c r="E48" i="8"/>
  <c r="E36" i="8"/>
  <c r="E37" i="8"/>
  <c r="E112" i="7"/>
  <c r="E89" i="12"/>
  <c r="E89" i="16"/>
  <c r="E46" i="11"/>
  <c r="E123" i="11"/>
  <c r="E112" i="11"/>
  <c r="E101" i="11"/>
  <c r="E24" i="11"/>
  <c r="E13" i="11"/>
  <c r="E57" i="11"/>
  <c r="E68" i="11"/>
  <c r="E35" i="11"/>
  <c r="E79" i="11"/>
  <c r="E90" i="11"/>
  <c r="E123" i="13" s="1"/>
  <c r="E101" i="15"/>
  <c r="E46" i="15"/>
  <c r="E79" i="15"/>
  <c r="E112" i="15"/>
  <c r="E68" i="15"/>
  <c r="E90" i="15"/>
  <c r="E123" i="17" s="1"/>
  <c r="E123" i="15"/>
  <c r="E24" i="15"/>
  <c r="E57" i="15"/>
  <c r="E35" i="15"/>
  <c r="E13" i="15"/>
  <c r="C35" i="12"/>
  <c r="C68" i="12"/>
  <c r="C46" i="12"/>
  <c r="C57" i="12"/>
  <c r="C79" i="12"/>
  <c r="C178" i="13" s="1"/>
  <c r="C13" i="12"/>
  <c r="C24" i="12"/>
  <c r="C46" i="16"/>
  <c r="C24" i="16"/>
  <c r="C13" i="16"/>
  <c r="C79" i="16"/>
  <c r="C178" i="17" s="1"/>
  <c r="C68" i="16"/>
  <c r="C57" i="16"/>
  <c r="C35" i="16"/>
  <c r="E87" i="9"/>
  <c r="E186" i="8" s="1"/>
  <c r="E86" i="9"/>
  <c r="E185" i="8" s="1"/>
  <c r="E86" i="16"/>
  <c r="E85" i="9"/>
  <c r="E184" i="8" s="1"/>
  <c r="E85" i="12"/>
  <c r="E85" i="16"/>
  <c r="E84" i="9"/>
  <c r="E183" i="8" s="1"/>
  <c r="E84" i="16"/>
  <c r="E84" i="12"/>
  <c r="E83" i="9"/>
  <c r="E182" i="8" s="1"/>
  <c r="E83" i="16"/>
  <c r="C91" i="9"/>
  <c r="C190" i="8" s="1"/>
  <c r="E82" i="9"/>
  <c r="E181" i="8" s="1"/>
  <c r="E82" i="16"/>
  <c r="E82" i="12"/>
  <c r="E134" i="7"/>
  <c r="E134" i="11"/>
  <c r="E134" i="15"/>
  <c r="E135" i="7"/>
  <c r="E135" i="15"/>
  <c r="C90" i="9"/>
  <c r="C189" i="8" s="1"/>
  <c r="E67" i="9"/>
  <c r="E12" i="9"/>
  <c r="E45" i="9"/>
  <c r="E23" i="9"/>
  <c r="E56" i="9"/>
  <c r="E177" i="8"/>
  <c r="E34" i="9"/>
  <c r="E80" i="9"/>
  <c r="E179" i="8" s="1"/>
  <c r="E170" i="8"/>
  <c r="E81" i="9"/>
  <c r="E180" i="8" s="1"/>
  <c r="E48" i="9"/>
  <c r="E34" i="7"/>
  <c r="E45" i="7"/>
  <c r="E56" i="7"/>
  <c r="E111" i="7"/>
  <c r="E12" i="7"/>
  <c r="E100" i="7"/>
  <c r="E78" i="7"/>
  <c r="E23" i="7"/>
  <c r="E67" i="7"/>
  <c r="E89" i="7"/>
  <c r="E122" i="8"/>
  <c r="E124" i="7"/>
  <c r="E124" i="8" s="1"/>
  <c r="E115" i="8"/>
  <c r="E46" i="7"/>
  <c r="E13" i="7"/>
  <c r="E101" i="7"/>
  <c r="E79" i="7"/>
  <c r="E68" i="7"/>
  <c r="E35" i="7"/>
  <c r="E57" i="7"/>
  <c r="E24" i="7"/>
  <c r="E45" i="13"/>
  <c r="E190" i="13"/>
  <c r="E189" i="13"/>
  <c r="E34" i="13"/>
  <c r="E23" i="13"/>
  <c r="E12" i="13"/>
  <c r="E67" i="13"/>
  <c r="E56" i="17"/>
  <c r="E12" i="17"/>
  <c r="E67" i="17"/>
  <c r="E23" i="17"/>
  <c r="E45" i="17"/>
  <c r="E90" i="7"/>
  <c r="E123" i="7"/>
  <c r="E89" i="9"/>
  <c r="E34" i="6"/>
  <c r="E78" i="6"/>
  <c r="E122" i="6"/>
  <c r="E166" i="6"/>
  <c r="E177" i="6"/>
  <c r="E23" i="6"/>
  <c r="E67" i="6"/>
  <c r="E111" i="6"/>
  <c r="E155" i="6"/>
  <c r="E12" i="6"/>
  <c r="E56" i="6"/>
  <c r="E100" i="6"/>
  <c r="E144" i="6"/>
  <c r="E78" i="8"/>
  <c r="E45" i="6"/>
  <c r="E89" i="6"/>
  <c r="E133" i="6"/>
  <c r="E71" i="8"/>
  <c r="E202" i="6"/>
  <c r="E81" i="8" s="1"/>
  <c r="D24" i="9"/>
  <c r="D57" i="9"/>
  <c r="D13" i="9"/>
  <c r="D46" i="9"/>
  <c r="D35" i="9"/>
  <c r="D79" i="9"/>
  <c r="C24" i="9"/>
  <c r="C79" i="9"/>
  <c r="C178" i="8" s="1"/>
  <c r="C13" i="9"/>
  <c r="C46" i="9"/>
  <c r="C57" i="9"/>
  <c r="C35" i="9"/>
  <c r="E58" i="8"/>
  <c r="E135" i="8"/>
  <c r="E47" i="8"/>
  <c r="E146" i="8"/>
  <c r="E113" i="8"/>
  <c r="E58" i="9"/>
  <c r="E47" i="9"/>
  <c r="E125" i="7"/>
  <c r="E125" i="8" s="1"/>
  <c r="E81" i="7"/>
  <c r="E80" i="7"/>
  <c r="E25" i="7"/>
  <c r="E26" i="7"/>
  <c r="E102" i="7"/>
  <c r="E103" i="7"/>
  <c r="E124" i="6"/>
  <c r="E201" i="6"/>
  <c r="E80" i="8" s="1"/>
  <c r="E89" i="17"/>
  <c r="D41" i="1"/>
  <c r="D39" i="1"/>
  <c r="G41" i="1"/>
  <c r="G39" i="1"/>
  <c r="J41" i="1"/>
  <c r="J39" i="1"/>
  <c r="M41" i="1"/>
  <c r="M39" i="1"/>
  <c r="P41" i="1"/>
  <c r="P39" i="1"/>
  <c r="D25" i="1"/>
  <c r="D24" i="1"/>
  <c r="D23" i="1"/>
  <c r="G25" i="1"/>
  <c r="G24" i="1"/>
  <c r="G23" i="1"/>
  <c r="J25" i="1"/>
  <c r="J24" i="1"/>
  <c r="J23" i="1"/>
  <c r="M25" i="1"/>
  <c r="M24" i="1"/>
  <c r="M23" i="1"/>
  <c r="P25" i="1"/>
  <c r="P24" i="1"/>
  <c r="P23" i="1"/>
  <c r="D35" i="16" l="1"/>
  <c r="D35" i="12"/>
  <c r="D46" i="12"/>
  <c r="D46" i="16"/>
  <c r="D13" i="16"/>
  <c r="D13" i="12"/>
  <c r="D178" i="8"/>
  <c r="D178" i="17" s="1"/>
  <c r="D178" i="13" s="1"/>
  <c r="D79" i="12"/>
  <c r="D79" i="16"/>
  <c r="D57" i="16"/>
  <c r="D57" i="12"/>
  <c r="D24" i="12"/>
  <c r="D24" i="16"/>
  <c r="D68" i="16"/>
  <c r="D68" i="12"/>
  <c r="D188" i="17"/>
  <c r="D188" i="13" s="1"/>
  <c r="D13" i="8"/>
  <c r="D13" i="17" s="1"/>
  <c r="D13" i="13" s="1"/>
  <c r="D90" i="8"/>
  <c r="D90" i="17" s="1"/>
  <c r="D90" i="13" s="1"/>
  <c r="D123" i="8"/>
  <c r="D123" i="17" s="1"/>
  <c r="D123" i="13" s="1"/>
  <c r="D134" i="8"/>
  <c r="D134" i="17" s="1"/>
  <c r="D134" i="13" s="1"/>
  <c r="D156" i="8"/>
  <c r="D156" i="17" s="1"/>
  <c r="D156" i="13" s="1"/>
  <c r="D35" i="8"/>
  <c r="D35" i="17" s="1"/>
  <c r="D35" i="13" s="1"/>
  <c r="D68" i="8"/>
  <c r="D68" i="17" s="1"/>
  <c r="D68" i="13" s="1"/>
  <c r="D57" i="8"/>
  <c r="D57" i="17" s="1"/>
  <c r="D57" i="13" s="1"/>
  <c r="D112" i="8"/>
  <c r="D112" i="17" s="1"/>
  <c r="D112" i="13" s="1"/>
  <c r="D167" i="8"/>
  <c r="D167" i="17" s="1"/>
  <c r="D167" i="13" s="1"/>
  <c r="D145" i="8"/>
  <c r="D145" i="17" s="1"/>
  <c r="D145" i="13" s="1"/>
  <c r="D101" i="8"/>
  <c r="D101" i="17" s="1"/>
  <c r="D101" i="13" s="1"/>
  <c r="D24" i="8"/>
  <c r="D24" i="17" s="1"/>
  <c r="D24" i="13" s="1"/>
  <c r="D46" i="8"/>
  <c r="D46" i="17" s="1"/>
  <c r="D46" i="13" s="1"/>
  <c r="E79" i="9"/>
  <c r="E178" i="8" s="1"/>
  <c r="E188" i="8"/>
  <c r="C35" i="8"/>
  <c r="C123" i="8"/>
  <c r="C57" i="8"/>
  <c r="C68" i="8"/>
  <c r="C13" i="8"/>
  <c r="C156" i="8"/>
  <c r="C167" i="8"/>
  <c r="C46" i="8"/>
  <c r="C24" i="8"/>
  <c r="C112" i="8"/>
  <c r="C134" i="8"/>
  <c r="C101" i="8"/>
  <c r="C145" i="8"/>
  <c r="C90" i="8"/>
  <c r="E68" i="17"/>
  <c r="E57" i="17"/>
  <c r="E101" i="17"/>
  <c r="E46" i="17"/>
  <c r="E35" i="17"/>
  <c r="E90" i="17"/>
  <c r="E13" i="17"/>
  <c r="E24" i="17"/>
  <c r="E79" i="16"/>
  <c r="E189" i="17" s="1"/>
  <c r="E46" i="16"/>
  <c r="E35" i="16"/>
  <c r="E24" i="16"/>
  <c r="E68" i="16"/>
  <c r="E178" i="17" s="1"/>
  <c r="E57" i="16"/>
  <c r="E13" i="16"/>
  <c r="E57" i="12"/>
  <c r="E68" i="12"/>
  <c r="E178" i="13" s="1"/>
  <c r="E46" i="12"/>
  <c r="E35" i="12"/>
  <c r="E13" i="12"/>
  <c r="E79" i="12"/>
  <c r="E24" i="12"/>
  <c r="E46" i="9"/>
  <c r="E90" i="9"/>
  <c r="E189" i="8" s="1"/>
  <c r="E90" i="16"/>
  <c r="E90" i="12"/>
  <c r="E91" i="9"/>
  <c r="E190" i="8" s="1"/>
  <c r="E91" i="16"/>
  <c r="E155" i="8"/>
  <c r="E144" i="8"/>
  <c r="E133" i="8"/>
  <c r="E166" i="8"/>
  <c r="E35" i="9"/>
  <c r="E68" i="9"/>
  <c r="E111" i="8"/>
  <c r="E100" i="8"/>
  <c r="E89" i="8"/>
  <c r="E24" i="9"/>
  <c r="E57" i="9"/>
  <c r="E13" i="9"/>
  <c r="E12" i="8"/>
  <c r="E34" i="8"/>
  <c r="E67" i="8"/>
  <c r="E23" i="8"/>
  <c r="E45" i="8"/>
  <c r="E56" i="8"/>
  <c r="D14" i="1"/>
  <c r="J46" i="1"/>
  <c r="G46" i="1"/>
  <c r="D46" i="1"/>
  <c r="J30" i="1"/>
  <c r="G30" i="1"/>
  <c r="D30" i="1"/>
  <c r="M14" i="1"/>
  <c r="J14" i="1"/>
  <c r="G14" i="1"/>
  <c r="E13" i="8" l="1"/>
  <c r="E68" i="8"/>
  <c r="E35" i="8"/>
  <c r="E101" i="8"/>
  <c r="E156" i="8"/>
  <c r="E134" i="8"/>
  <c r="E24" i="8"/>
  <c r="E90" i="8"/>
  <c r="E46" i="8"/>
  <c r="E57" i="8"/>
  <c r="E167" i="8"/>
  <c r="E145" i="8"/>
  <c r="E123" i="8"/>
  <c r="E112" i="8"/>
  <c r="K66" i="1"/>
  <c r="D212" i="6" s="1"/>
  <c r="D135" i="7" s="1"/>
  <c r="G66" i="1"/>
  <c r="F66" i="1"/>
  <c r="C212" i="14" s="1"/>
  <c r="B66" i="1"/>
  <c r="K65" i="1"/>
  <c r="D211" i="6" s="1"/>
  <c r="D134" i="7" s="1"/>
  <c r="J65" i="1"/>
  <c r="G65" i="1"/>
  <c r="F65" i="1"/>
  <c r="C211" i="14" s="1"/>
  <c r="B65" i="1"/>
  <c r="L64" i="1"/>
  <c r="H64" i="1"/>
  <c r="D64" i="1"/>
  <c r="D60" i="1"/>
  <c r="L59" i="1"/>
  <c r="H59" i="1"/>
  <c r="D59" i="1"/>
  <c r="H58" i="1"/>
  <c r="L57" i="1"/>
  <c r="H57" i="1"/>
  <c r="D57" i="1"/>
  <c r="D66" i="1" s="1"/>
  <c r="P48" i="1"/>
  <c r="M48" i="1"/>
  <c r="J48" i="1"/>
  <c r="P47" i="1"/>
  <c r="M47" i="1"/>
  <c r="J47" i="1"/>
  <c r="G47" i="1"/>
  <c r="D47" i="1"/>
  <c r="P46" i="1"/>
  <c r="M46" i="1"/>
  <c r="G48" i="1"/>
  <c r="D48" i="1"/>
  <c r="M33" i="1"/>
  <c r="J33" i="1"/>
  <c r="G32" i="1"/>
  <c r="D32" i="1"/>
  <c r="P31" i="1"/>
  <c r="M31" i="1"/>
  <c r="J31" i="1"/>
  <c r="G31" i="1"/>
  <c r="D31" i="1"/>
  <c r="P30" i="1"/>
  <c r="M30" i="1"/>
  <c r="J32" i="1"/>
  <c r="P33" i="1"/>
  <c r="M32" i="1"/>
  <c r="G33" i="1"/>
  <c r="D33" i="1"/>
  <c r="C134" i="11" l="1"/>
  <c r="C90" i="12"/>
  <c r="C189" i="13"/>
  <c r="C90" i="16"/>
  <c r="C189" i="17"/>
  <c r="C134" i="15"/>
  <c r="C135" i="15"/>
  <c r="C190" i="17"/>
  <c r="C91" i="16"/>
  <c r="H66" i="1"/>
  <c r="D135" i="15"/>
  <c r="D135" i="11"/>
  <c r="D212" i="14"/>
  <c r="D212" i="10" s="1"/>
  <c r="D134" i="15"/>
  <c r="D211" i="14"/>
  <c r="D211" i="10" s="1"/>
  <c r="D134" i="11"/>
  <c r="H65" i="1"/>
  <c r="D65" i="1"/>
  <c r="L65" i="1"/>
  <c r="P32" i="1"/>
  <c r="P14" i="1"/>
  <c r="D90" i="9" l="1"/>
  <c r="D189" i="8" s="1"/>
  <c r="D189" i="17" s="1"/>
  <c r="D189" i="13" s="1"/>
  <c r="D90" i="12"/>
  <c r="D90" i="16"/>
  <c r="D91" i="9"/>
  <c r="D190" i="8" s="1"/>
  <c r="D190" i="17" s="1"/>
  <c r="D190" i="13" s="1"/>
  <c r="D91" i="12"/>
  <c r="D91" i="16"/>
  <c r="D10" i="1"/>
  <c r="P10" i="1" l="1"/>
  <c r="M10" i="1"/>
  <c r="J11" i="1"/>
  <c r="J10" i="1"/>
  <c r="G11" i="1"/>
  <c r="G10" i="1"/>
  <c r="D15" i="1" l="1"/>
  <c r="P15" i="1" l="1"/>
  <c r="P9" i="1" l="1"/>
  <c r="P8" i="1"/>
  <c r="P7" i="1"/>
  <c r="P17" i="1" l="1"/>
  <c r="P16" i="1"/>
  <c r="M15" i="1" l="1"/>
  <c r="J15" i="1"/>
  <c r="G15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6" i="1" l="1"/>
  <c r="M17" i="1"/>
  <c r="J17" i="1"/>
  <c r="J16" i="1"/>
</calcChain>
</file>

<file path=xl/sharedStrings.xml><?xml version="1.0" encoding="utf-8"?>
<sst xmlns="http://schemas.openxmlformats.org/spreadsheetml/2006/main" count="3122" uniqueCount="112">
  <si>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</si>
  <si>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</si>
  <si>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</si>
  <si>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</si>
  <si>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</si>
  <si>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</si>
  <si>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</si>
  <si>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</si>
  <si>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</si>
  <si>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</si>
  <si>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</si>
  <si>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</si>
  <si>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</si>
  <si>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</si>
  <si>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</si>
  <si>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</si>
  <si>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Ct Enr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</si>
  <si>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</si>
  <si>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</si>
  <si>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</si>
  <si>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</si>
  <si>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</si>
  <si>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</si>
  <si>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</si>
  <si>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</si>
  <si>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</si>
  <si>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</si>
  <si>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</si>
  <si>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</si>
  <si>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</si>
  <si>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</si>
  <si>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</si>
  <si>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</si>
  <si>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</si>
  <si>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</si>
  <si>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</si>
  <si>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</si>
  <si>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</si>
  <si>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</si>
  <si>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</si>
  <si>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</si>
  <si>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</si>
  <si>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</si>
  <si>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</si>
  <si>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</si>
  <si>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</si>
  <si>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</si>
  <si>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</si>
  <si>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Total # of Students</t>
  </si>
  <si>
    <t>19-20*</t>
  </si>
  <si>
    <t>5 Year Baseline Report for Students Identified with a Specific Learning Disability (SLD)</t>
  </si>
  <si>
    <t>2020-2021 SDIRC AAAP Goal 3: ESE Identification</t>
  </si>
  <si>
    <t>5 Year Baseline Report for Students Identified with a Intellectual Disability (IND)</t>
  </si>
  <si>
    <t>AAAP Action Step: 1.1, 1.5, 1.12, 1.13</t>
  </si>
  <si>
    <t>ESE Primary Exceptionality Identification</t>
  </si>
  <si>
    <t>SLD</t>
  </si>
  <si>
    <t>IND</t>
  </si>
  <si>
    <t>EBD</t>
  </si>
  <si>
    <t>CT SLD</t>
  </si>
  <si>
    <t>% SLD</t>
  </si>
  <si>
    <t># of SLD</t>
  </si>
  <si>
    <t>% of SLD</t>
  </si>
  <si>
    <t># of IND</t>
  </si>
  <si>
    <t>% of IND</t>
  </si>
  <si>
    <t># of EBD</t>
  </si>
  <si>
    <t>% of EBD</t>
  </si>
  <si>
    <t>State Total</t>
  </si>
  <si>
    <t>Ct IND</t>
  </si>
  <si>
    <t>Ct EBD</t>
  </si>
  <si>
    <t>% IND</t>
  </si>
  <si>
    <t>% EBD</t>
  </si>
  <si>
    <t>2: Need for comprehensive training and accountability for applied practice in culturally responisive instructional strategies</t>
  </si>
  <si>
    <t>4: Need for an explicit action plan to drive change to improve equitable instructional and disciplinary practices districtwide</t>
  </si>
  <si>
    <t>12: Need for additional academic support for African American students to achieve mastery</t>
  </si>
  <si>
    <t>AAAP Action Step:
3.1 - 3.6</t>
  </si>
  <si>
    <t>Ct SLD</t>
  </si>
  <si>
    <t>Total # Students</t>
  </si>
  <si>
    <t>All High Schools</t>
  </si>
  <si>
    <t>Imagine Schools at South Vero
Grades K-5</t>
  </si>
  <si>
    <t>North County Charter</t>
  </si>
  <si>
    <t>St. Peter's Academy
Grades K-5</t>
  </si>
  <si>
    <t>District</t>
  </si>
  <si>
    <t>Source: FLDOE</t>
  </si>
  <si>
    <t>Alternative Center for Education
Grades 6-8</t>
  </si>
  <si>
    <t>Sebastian Charter Junior High</t>
  </si>
  <si>
    <t>St. Peter's Academy
Grade 6</t>
  </si>
  <si>
    <t>Alternative Education Center
Grades 9-12</t>
  </si>
  <si>
    <t>High School</t>
  </si>
  <si>
    <t>High Total</t>
  </si>
  <si>
    <t>5 Year Baseline Report for Students Identified with a Emotional or Behavioral Disability (EBD)</t>
  </si>
  <si>
    <t>&lt;10</t>
  </si>
  <si>
    <t>Source:   Focus School Software</t>
  </si>
  <si>
    <t>Wabasso School
Grades K-5</t>
  </si>
  <si>
    <t>Wabasso School 
Grades K-5</t>
  </si>
  <si>
    <t>Imagine South Vero
Grades 6-8</t>
  </si>
  <si>
    <t>Indian River Virtual
Grades 6-8</t>
  </si>
  <si>
    <t>Wabasso School
Grades 6-8</t>
  </si>
  <si>
    <t>Wabasso School 
Grades 9-12</t>
  </si>
  <si>
    <t>Source: Focus School Software</t>
  </si>
  <si>
    <t>2020-21 Progress Measure Data as of December 15, 2020**</t>
  </si>
  <si>
    <t>Students Identified with a Specific Learning Disability (SLD) by Elementary School as of December 15, 2020**</t>
  </si>
  <si>
    <t>Students Identified with a Specific Learning Disability (SLD) by Middle School as of December 15, 2020**</t>
  </si>
  <si>
    <t>Students Identified with a Specific Learning Disability (SLD) by High School as of December 15, 2020**</t>
  </si>
  <si>
    <t>Students Identified with a Specific Learning Disability  (SLD) by Grade as of December 15, 2020**</t>
  </si>
  <si>
    <t>Students Identified with an Intellectual Disability (IND) by Elementary School as of December 15, 2020**</t>
  </si>
  <si>
    <t>Students Identified with a Intellectual Disability (IND) by Middle School as of December 15, 2020**</t>
  </si>
  <si>
    <t>Students Identified with a Intellectual Disability (IND) by High School as of December 15, 2020**</t>
  </si>
  <si>
    <t>Students Identified with an Intellectual Disability (IND) by Grade as of December 15, 2020**</t>
  </si>
  <si>
    <t>Students Identified with an Emotional or Behavioral Disability (EBD) by Elementary School as of 
December 15, 2020**</t>
  </si>
  <si>
    <t>Students Identified with a Emotional/Behavioral Disorder (EBD) by Middle School as of December 15, 2020**</t>
  </si>
  <si>
    <t>Students Identified with a Emotional/Behavioral Disability (EBD) by High School as of December 15, 2020**</t>
  </si>
  <si>
    <t>Students Identified with an Emotional or Behavioral Disability (EBD) by Grade as of December 15,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</si>
</sst>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3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0" xfId="1" applyFont="1" applyBorder="1" applyAlignment="1">
      <alignment horizontal="center" vertical="center"/>
    </xf>
    <xf numFmtId="3" fontId="8" fillId="10" borderId="29" xfId="0" applyNumberFormat="1" applyFont="1" applyFill="1" applyBorder="1" applyAlignment="1">
      <alignment horizontal="center" vertical="center" wrapText="1"/>
    </xf>
    <xf numFmtId="3" fontId="8" fillId="10" borderId="34" xfId="0" applyNumberFormat="1" applyFont="1" applyFill="1" applyBorder="1" applyAlignment="1">
      <alignment horizontal="center" vertical="center" wrapText="1"/>
    </xf>
    <xf numFmtId="9" fontId="8" fillId="10" borderId="33" xfId="0" applyNumberFormat="1" applyFont="1" applyFill="1" applyBorder="1" applyAlignment="1">
      <alignment horizontal="center" vertical="center" wrapText="1"/>
    </xf>
    <xf numFmtId="3" fontId="8" fillId="10" borderId="29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9" fontId="4" fillId="0" borderId="31" xfId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4" fillId="0" borderId="9" xfId="1" applyFont="1" applyBorder="1" applyAlignment="1">
      <alignment horizontal="center" vertical="center"/>
    </xf>
    <xf numFmtId="9" fontId="4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9" fontId="8" fillId="10" borderId="33" xfId="0" applyNumberFormat="1" applyFont="1" applyFill="1" applyBorder="1" applyAlignment="1">
      <alignment horizontal="center" vertical="center"/>
    </xf>
    <xf numFmtId="3" fontId="8" fillId="10" borderId="38" xfId="0" applyNumberFormat="1" applyFont="1" applyFill="1" applyBorder="1" applyAlignment="1">
      <alignment horizontal="center" vertical="center"/>
    </xf>
    <xf numFmtId="3" fontId="8" fillId="10" borderId="39" xfId="0" applyNumberFormat="1" applyFont="1" applyFill="1" applyBorder="1" applyAlignment="1">
      <alignment horizontal="center" vertical="center"/>
    </xf>
    <xf numFmtId="3" fontId="8" fillId="10" borderId="39" xfId="0" applyNumberFormat="1" applyFont="1" applyFill="1" applyBorder="1" applyAlignment="1">
      <alignment horizontal="center" vertical="center" wrapText="1"/>
    </xf>
    <xf numFmtId="9" fontId="8" fillId="10" borderId="19" xfId="1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 wrapText="1"/>
    </xf>
    <xf numFmtId="3" fontId="8" fillId="10" borderId="51" xfId="0" applyNumberFormat="1" applyFont="1" applyFill="1" applyBorder="1" applyAlignment="1">
      <alignment horizontal="center" vertical="center"/>
    </xf>
    <xf numFmtId="9" fontId="8" fillId="10" borderId="33" xfId="1" applyFont="1" applyFill="1" applyBorder="1" applyAlignment="1">
      <alignment horizontal="center" vertical="center"/>
    </xf>
    <xf numFmtId="3" fontId="8" fillId="10" borderId="5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0" fillId="0" borderId="0" xfId="0" applyFill="1" applyBorder="1"/>
    <xf numFmtId="14" fontId="3" fillId="0" borderId="25" xfId="0" applyNumberFormat="1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8" fillId="5" borderId="60" xfId="0" applyNumberFormat="1" applyFont="1" applyFill="1" applyBorder="1" applyAlignment="1">
      <alignment horizontal="right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9" fontId="4" fillId="0" borderId="63" xfId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9" fontId="4" fillId="0" borderId="13" xfId="1" applyFont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4" fillId="0" borderId="19" xfId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9" fontId="0" fillId="0" borderId="0" xfId="1" applyFont="1"/>
    <xf numFmtId="0" fontId="4" fillId="0" borderId="60" xfId="0" applyNumberFormat="1" applyFont="1" applyBorder="1" applyAlignment="1">
      <alignment horizontal="center" vertical="center"/>
    </xf>
    <xf numFmtId="0" fontId="8" fillId="5" borderId="56" xfId="0" applyNumberFormat="1" applyFont="1" applyFill="1" applyBorder="1" applyAlignment="1">
      <alignment horizontal="right" vertical="center"/>
    </xf>
    <xf numFmtId="0" fontId="3" fillId="13" borderId="9" xfId="0" applyNumberFormat="1" applyFont="1" applyFill="1" applyBorder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14" fontId="3" fillId="0" borderId="23" xfId="0" applyNumberFormat="1" applyFont="1" applyBorder="1" applyAlignment="1">
      <alignment horizontal="center" wrapText="1"/>
    </xf>
    <xf numFmtId="0" fontId="3" fillId="9" borderId="23" xfId="0" applyFont="1" applyFill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9" fontId="4" fillId="0" borderId="10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3" fillId="9" borderId="36" xfId="0" applyNumberFormat="1" applyFont="1" applyFill="1" applyBorder="1" applyAlignment="1">
      <alignment horizontal="center" vertical="center"/>
    </xf>
    <xf numFmtId="0" fontId="3" fillId="9" borderId="9" xfId="0" applyNumberFormat="1" applyFont="1" applyFill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9" fontId="4" fillId="0" borderId="32" xfId="1" applyFont="1" applyBorder="1" applyAlignment="1">
      <alignment horizontal="center" vertical="center" wrapText="1"/>
    </xf>
    <xf numFmtId="0" fontId="4" fillId="0" borderId="72" xfId="0" applyNumberFormat="1" applyFont="1" applyBorder="1" applyAlignment="1">
      <alignment horizontal="center" vertical="center" wrapText="1"/>
    </xf>
    <xf numFmtId="0" fontId="4" fillId="0" borderId="73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right" vertical="center" wrapText="1"/>
    </xf>
    <xf numFmtId="0" fontId="8" fillId="5" borderId="50" xfId="0" applyNumberFormat="1" applyFont="1" applyFill="1" applyBorder="1" applyAlignment="1">
      <alignment horizontal="right" vertical="center"/>
    </xf>
    <xf numFmtId="0" fontId="0" fillId="0" borderId="0" xfId="0" applyBorder="1"/>
    <xf numFmtId="9" fontId="4" fillId="0" borderId="62" xfId="0" applyNumberFormat="1" applyFont="1" applyBorder="1" applyAlignment="1">
      <alignment horizontal="center" vertical="center"/>
    </xf>
    <xf numFmtId="9" fontId="4" fillId="0" borderId="63" xfId="0" applyNumberFormat="1" applyFont="1" applyBorder="1" applyAlignment="1">
      <alignment horizontal="center" vertical="center"/>
    </xf>
    <xf numFmtId="9" fontId="4" fillId="0" borderId="70" xfId="0" applyNumberFormat="1" applyFont="1" applyBorder="1" applyAlignment="1">
      <alignment horizontal="center" vertical="center"/>
    </xf>
    <xf numFmtId="9" fontId="4" fillId="0" borderId="71" xfId="0" applyNumberFormat="1" applyFont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10" xfId="1" applyFont="1" applyFill="1" applyBorder="1" applyAlignment="1">
      <alignment horizontal="center" vertical="center"/>
    </xf>
    <xf numFmtId="9" fontId="3" fillId="9" borderId="2" xfId="1" applyFont="1" applyFill="1" applyBorder="1" applyAlignment="1">
      <alignment horizontal="center" vertical="center"/>
    </xf>
    <xf numFmtId="9" fontId="3" fillId="9" borderId="27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4" fontId="3" fillId="11" borderId="32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4" fontId="3" fillId="11" borderId="52" xfId="0" applyNumberFormat="1" applyFont="1" applyFill="1" applyBorder="1" applyAlignment="1">
      <alignment horizontal="center" wrapText="1"/>
    </xf>
    <xf numFmtId="14" fontId="3" fillId="11" borderId="53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6" fillId="14" borderId="40" xfId="0" applyFont="1" applyFill="1" applyBorder="1" applyAlignment="1">
      <alignment horizontal="center" vertical="center" wrapText="1"/>
    </xf>
    <xf numFmtId="0" fontId="6" fillId="14" borderId="41" xfId="0" applyFont="1" applyFill="1" applyBorder="1" applyAlignment="1">
      <alignment horizontal="center" vertical="center" wrapText="1"/>
    </xf>
    <xf numFmtId="0" fontId="6" fillId="14" borderId="42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left" vertical="top" wrapText="1"/>
    </xf>
    <xf numFmtId="0" fontId="4" fillId="6" borderId="18" xfId="0" applyFont="1" applyFill="1" applyBorder="1" applyAlignment="1">
      <alignment horizontal="left" vertical="top" wrapText="1"/>
    </xf>
    <xf numFmtId="0" fontId="4" fillId="6" borderId="19" xfId="0" applyFont="1" applyFill="1" applyBorder="1" applyAlignment="1">
      <alignment horizontal="left" vertical="top" wrapText="1"/>
    </xf>
    <xf numFmtId="0" fontId="4" fillId="6" borderId="17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left"/>
    </xf>
    <xf numFmtId="0" fontId="4" fillId="6" borderId="19" xfId="0" applyFont="1" applyFill="1" applyBorder="1" applyAlignment="1">
      <alignment horizontal="left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7" xfId="0" applyNumberFormat="1" applyFont="1" applyFill="1" applyBorder="1" applyAlignment="1">
      <alignment horizontal="left" vertical="center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4" fillId="15" borderId="17" xfId="0" applyFont="1" applyFill="1" applyBorder="1" applyAlignment="1">
      <alignment horizontal="left" vertical="top" wrapText="1"/>
    </xf>
    <xf numFmtId="0" fontId="4" fillId="15" borderId="18" xfId="0" applyFont="1" applyFill="1" applyBorder="1" applyAlignment="1">
      <alignment horizontal="left" vertical="top" wrapText="1"/>
    </xf>
    <xf numFmtId="0" fontId="4" fillId="15" borderId="19" xfId="0" applyFont="1" applyFill="1" applyBorder="1" applyAlignment="1">
      <alignment horizontal="left" vertical="top" wrapText="1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23" xfId="0" applyFont="1" applyFill="1" applyBorder="1" applyAlignment="1">
      <alignment horizontal="center" vertical="center" textRotation="90"/>
    </xf>
    <xf numFmtId="0" fontId="2" fillId="4" borderId="24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 wrapText="1"/>
    </xf>
    <xf numFmtId="0" fontId="2" fillId="7" borderId="64" xfId="0" applyFont="1" applyFill="1" applyBorder="1" applyAlignment="1">
      <alignment horizontal="center" vertical="center" textRotation="90"/>
    </xf>
    <xf numFmtId="0" fontId="2" fillId="11" borderId="45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4" borderId="55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 wrapText="1"/>
    </xf>
    <xf numFmtId="0" fontId="2" fillId="7" borderId="54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textRotation="90" wrapText="1"/>
    </xf>
    <xf numFmtId="0" fontId="2" fillId="7" borderId="52" xfId="0" applyFont="1" applyFill="1" applyBorder="1" applyAlignment="1">
      <alignment horizontal="center" vertical="center" textRotation="90"/>
    </xf>
    <xf numFmtId="0" fontId="2" fillId="11" borderId="52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11" borderId="55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11" borderId="52" xfId="0" applyFont="1" applyFill="1" applyBorder="1" applyAlignment="1">
      <alignment horizontal="center" wrapText="1"/>
    </xf>
    <xf numFmtId="0" fontId="2" fillId="11" borderId="54" xfId="0" applyFont="1" applyFill="1" applyBorder="1" applyAlignment="1">
      <alignment horizontal="center" wrapText="1"/>
    </xf>
    <xf numFmtId="0" fontId="2" fillId="11" borderId="55" xfId="0" applyFont="1" applyFill="1" applyBorder="1" applyAlignment="1">
      <alignment horizontal="center" wrapText="1"/>
    </xf>
    <xf numFmtId="0" fontId="8" fillId="2" borderId="50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4" fillId="15" borderId="11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9" fontId="4" fillId="15" borderId="15" xfId="1" applyFont="1" applyFill="1" applyBorder="1" applyAlignment="1">
      <alignment horizontal="center" vertical="center"/>
    </xf>
    <xf numFmtId="9" fontId="4" fillId="15" borderId="13" xfId="1" applyFont="1" applyFill="1" applyBorder="1" applyAlignment="1">
      <alignment horizontal="center" vertical="center"/>
    </xf>
    <xf numFmtId="165" fontId="4" fillId="15" borderId="13" xfId="1" applyNumberFormat="1" applyFont="1" applyFill="1" applyBorder="1" applyAlignment="1">
      <alignment horizontal="center" vertical="center"/>
    </xf>
    <xf numFmtId="165" fontId="4" fillId="15" borderId="15" xfId="1" applyNumberFormat="1" applyFont="1" applyFill="1" applyBorder="1" applyAlignment="1">
      <alignment horizontal="center" vertical="center"/>
    </xf>
    <xf numFmtId="164" fontId="4" fillId="15" borderId="13" xfId="0" applyNumberFormat="1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27" xfId="1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3" fontId="4" fillId="15" borderId="14" xfId="0" applyNumberFormat="1" applyFont="1" applyFill="1" applyBorder="1" applyAlignment="1">
      <alignment horizontal="center" vertical="center" wrapText="1"/>
    </xf>
    <xf numFmtId="3" fontId="4" fillId="15" borderId="11" xfId="0" applyNumberFormat="1" applyFont="1" applyFill="1" applyBorder="1" applyAlignment="1">
      <alignment horizontal="center" vertical="center"/>
    </xf>
    <xf numFmtId="3" fontId="4" fillId="15" borderId="5" xfId="0" applyNumberFormat="1" applyFont="1" applyFill="1" applyBorder="1" applyAlignment="1">
      <alignment horizontal="center" vertical="center" wrapText="1"/>
    </xf>
    <xf numFmtId="3" fontId="4" fillId="15" borderId="12" xfId="0" applyNumberFormat="1" applyFont="1" applyFill="1" applyBorder="1" applyAlignment="1">
      <alignment horizontal="center" vertical="center"/>
    </xf>
    <xf numFmtId="165" fontId="4" fillId="0" borderId="31" xfId="1" applyNumberFormat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165" fontId="8" fillId="10" borderId="33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8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76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08" t="s">
        <v>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3.75" customHeight="1" thickBot="1" x14ac:dyDescent="0.3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ht="15" customHeight="1" x14ac:dyDescent="0.25">
      <c r="A3" s="193" t="s">
        <v>50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</row>
    <row r="4" spans="1:16" ht="9" customHeight="1" thickBot="1" x14ac:dyDescent="0.3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8"/>
    </row>
    <row r="5" spans="1:16" x14ac:dyDescent="0.25">
      <c r="A5" s="206" t="s">
        <v>0</v>
      </c>
      <c r="B5" s="201" t="s">
        <v>13</v>
      </c>
      <c r="C5" s="202"/>
      <c r="D5" s="203"/>
      <c r="E5" s="201" t="s">
        <v>1</v>
      </c>
      <c r="F5" s="202"/>
      <c r="G5" s="203"/>
      <c r="H5" s="201" t="s">
        <v>2</v>
      </c>
      <c r="I5" s="202"/>
      <c r="J5" s="203"/>
      <c r="K5" s="201" t="s">
        <v>3</v>
      </c>
      <c r="L5" s="202"/>
      <c r="M5" s="203"/>
      <c r="N5" s="202" t="s">
        <v>49</v>
      </c>
      <c r="O5" s="202"/>
      <c r="P5" s="203"/>
    </row>
    <row r="6" spans="1:16" ht="26.25" thickBot="1" x14ac:dyDescent="0.3">
      <c r="A6" s="207"/>
      <c r="B6" s="65" t="s">
        <v>60</v>
      </c>
      <c r="C6" s="66" t="s">
        <v>48</v>
      </c>
      <c r="D6" s="67" t="s">
        <v>61</v>
      </c>
      <c r="E6" s="65" t="s">
        <v>60</v>
      </c>
      <c r="F6" s="66" t="s">
        <v>48</v>
      </c>
      <c r="G6" s="67" t="s">
        <v>61</v>
      </c>
      <c r="H6" s="65" t="s">
        <v>60</v>
      </c>
      <c r="I6" s="66" t="s">
        <v>48</v>
      </c>
      <c r="J6" s="67" t="s">
        <v>61</v>
      </c>
      <c r="K6" s="65" t="s">
        <v>60</v>
      </c>
      <c r="L6" s="66" t="s">
        <v>48</v>
      </c>
      <c r="M6" s="67" t="s">
        <v>61</v>
      </c>
      <c r="N6" s="65" t="s">
        <v>60</v>
      </c>
      <c r="O6" s="66" t="s">
        <v>48</v>
      </c>
      <c r="P6" s="67" t="s">
        <v>61</v>
      </c>
    </row>
    <row r="7" spans="1:16" ht="15" customHeight="1" x14ac:dyDescent="0.25">
      <c r="A7" s="77" t="s">
        <v>4</v>
      </c>
      <c r="B7" s="51">
        <v>448</v>
      </c>
      <c r="C7" s="52">
        <v>10003</v>
      </c>
      <c r="D7" s="56">
        <f>B7/C7</f>
        <v>4.478656403079076E-2</v>
      </c>
      <c r="E7" s="51">
        <v>636</v>
      </c>
      <c r="F7" s="52">
        <v>9799</v>
      </c>
      <c r="G7" s="47">
        <f>E7/F7</f>
        <v>6.4904582100214311E-2</v>
      </c>
      <c r="H7" s="57">
        <v>644</v>
      </c>
      <c r="I7" s="52">
        <v>9689</v>
      </c>
      <c r="J7" s="47">
        <f>H7/I7</f>
        <v>6.6467127670554238E-2</v>
      </c>
      <c r="K7" s="57">
        <v>647</v>
      </c>
      <c r="L7" s="52">
        <v>9686</v>
      </c>
      <c r="M7" s="56">
        <f>K7/L7</f>
        <v>6.6797439603551514E-2</v>
      </c>
      <c r="N7" s="51">
        <v>516</v>
      </c>
      <c r="O7" s="52">
        <v>9662</v>
      </c>
      <c r="P7" s="47">
        <f>N7/O7</f>
        <v>5.3405092113434069E-2</v>
      </c>
    </row>
    <row r="8" spans="1:16" x14ac:dyDescent="0.25">
      <c r="A8" s="77" t="s">
        <v>5</v>
      </c>
      <c r="B8" s="53">
        <v>321</v>
      </c>
      <c r="C8" s="35">
        <v>3956</v>
      </c>
      <c r="D8" s="40">
        <f t="shared" ref="D8:D10" si="0">B8/C8</f>
        <v>8.1142568250758343E-2</v>
      </c>
      <c r="E8" s="53">
        <v>317</v>
      </c>
      <c r="F8" s="35">
        <v>3998</v>
      </c>
      <c r="G8" s="9">
        <f t="shared" ref="G8:G9" si="1">E8/F8</f>
        <v>7.9289644822411201E-2</v>
      </c>
      <c r="H8" s="58">
        <v>361</v>
      </c>
      <c r="I8" s="35">
        <v>4090</v>
      </c>
      <c r="J8" s="9">
        <f t="shared" ref="J8:J9" si="2">H8/I8</f>
        <v>8.8264058679706603E-2</v>
      </c>
      <c r="K8" s="58">
        <v>366</v>
      </c>
      <c r="L8" s="35">
        <v>4125</v>
      </c>
      <c r="M8" s="40">
        <f t="shared" ref="M8:M10" si="3">K8/L8</f>
        <v>8.8727272727272724E-2</v>
      </c>
      <c r="N8" s="53">
        <v>346</v>
      </c>
      <c r="O8" s="35">
        <v>4023</v>
      </c>
      <c r="P8" s="9">
        <f t="shared" ref="P8:P10" si="4">N8/O8</f>
        <v>8.6005468555804127E-2</v>
      </c>
    </row>
    <row r="9" spans="1:16" x14ac:dyDescent="0.25">
      <c r="A9" s="77" t="s">
        <v>6</v>
      </c>
      <c r="B9" s="53">
        <v>391</v>
      </c>
      <c r="C9" s="35">
        <v>3049</v>
      </c>
      <c r="D9" s="40">
        <f t="shared" si="0"/>
        <v>0.12823876680878976</v>
      </c>
      <c r="E9" s="53">
        <v>389</v>
      </c>
      <c r="F9" s="35">
        <v>3076</v>
      </c>
      <c r="G9" s="9">
        <f t="shared" si="1"/>
        <v>0.12646293888166449</v>
      </c>
      <c r="H9" s="58">
        <v>407</v>
      </c>
      <c r="I9" s="35">
        <v>3007</v>
      </c>
      <c r="J9" s="9">
        <f t="shared" si="2"/>
        <v>0.13535084802128367</v>
      </c>
      <c r="K9" s="58">
        <v>433</v>
      </c>
      <c r="L9" s="35">
        <v>3018</v>
      </c>
      <c r="M9" s="40">
        <f t="shared" si="3"/>
        <v>0.14347249834327369</v>
      </c>
      <c r="N9" s="53">
        <v>384</v>
      </c>
      <c r="O9" s="35">
        <v>3122</v>
      </c>
      <c r="P9" s="9">
        <f t="shared" si="4"/>
        <v>0.12299807815502883</v>
      </c>
    </row>
    <row r="10" spans="1:16" x14ac:dyDescent="0.25">
      <c r="A10" s="77" t="s">
        <v>7</v>
      </c>
      <c r="B10" s="53">
        <v>52</v>
      </c>
      <c r="C10" s="35">
        <v>650</v>
      </c>
      <c r="D10" s="40">
        <f t="shared" si="0"/>
        <v>0.08</v>
      </c>
      <c r="E10" s="53">
        <v>49</v>
      </c>
      <c r="F10" s="35">
        <v>679</v>
      </c>
      <c r="G10" s="9">
        <f>E10/F10</f>
        <v>7.2164948453608241E-2</v>
      </c>
      <c r="H10" s="58">
        <v>48</v>
      </c>
      <c r="I10" s="35">
        <v>697</v>
      </c>
      <c r="J10" s="9">
        <f>H10/I10</f>
        <v>6.886657101865136E-2</v>
      </c>
      <c r="K10" s="58">
        <v>58</v>
      </c>
      <c r="L10" s="35">
        <v>726</v>
      </c>
      <c r="M10" s="40">
        <f t="shared" si="3"/>
        <v>7.9889807162534437E-2</v>
      </c>
      <c r="N10" s="53">
        <v>60</v>
      </c>
      <c r="O10" s="35">
        <v>779</v>
      </c>
      <c r="P10" s="9">
        <f t="shared" si="4"/>
        <v>7.702182284980745E-2</v>
      </c>
    </row>
    <row r="11" spans="1:16" x14ac:dyDescent="0.25">
      <c r="A11" s="77" t="s">
        <v>8</v>
      </c>
      <c r="B11" s="53" t="s">
        <v>41</v>
      </c>
      <c r="C11" s="35">
        <v>266</v>
      </c>
      <c r="D11" s="40" t="s">
        <v>41</v>
      </c>
      <c r="E11" s="53">
        <v>11</v>
      </c>
      <c r="F11" s="35">
        <v>266</v>
      </c>
      <c r="G11" s="9">
        <f>E11/F11</f>
        <v>4.1353383458646614E-2</v>
      </c>
      <c r="H11" s="60">
        <v>12</v>
      </c>
      <c r="I11" s="35">
        <v>251</v>
      </c>
      <c r="J11" s="9">
        <f>H11/I11</f>
        <v>4.7808764940239043E-2</v>
      </c>
      <c r="K11" s="60" t="s">
        <v>41</v>
      </c>
      <c r="L11" s="35">
        <v>252</v>
      </c>
      <c r="M11" s="40" t="s">
        <v>41</v>
      </c>
      <c r="N11" s="63" t="s">
        <v>41</v>
      </c>
      <c r="O11" s="35">
        <v>233</v>
      </c>
      <c r="P11" s="9" t="s">
        <v>41</v>
      </c>
    </row>
    <row r="12" spans="1:16" x14ac:dyDescent="0.25">
      <c r="A12" s="77" t="s">
        <v>9</v>
      </c>
      <c r="B12" s="48" t="s">
        <v>41</v>
      </c>
      <c r="C12" s="36">
        <v>48</v>
      </c>
      <c r="D12" s="62" t="s">
        <v>41</v>
      </c>
      <c r="E12" s="48" t="s">
        <v>41</v>
      </c>
      <c r="F12" s="36">
        <v>45</v>
      </c>
      <c r="G12" s="54" t="s">
        <v>41</v>
      </c>
      <c r="H12" s="60" t="s">
        <v>41</v>
      </c>
      <c r="I12" s="36">
        <v>44</v>
      </c>
      <c r="J12" s="54" t="s">
        <v>41</v>
      </c>
      <c r="K12" s="60" t="s">
        <v>41</v>
      </c>
      <c r="L12" s="36">
        <v>35</v>
      </c>
      <c r="M12" s="40" t="s">
        <v>41</v>
      </c>
      <c r="N12" s="63" t="s">
        <v>41</v>
      </c>
      <c r="O12" s="36">
        <v>31</v>
      </c>
      <c r="P12" s="54" t="s">
        <v>41</v>
      </c>
    </row>
    <row r="13" spans="1:16" ht="15.75" thickBot="1" x14ac:dyDescent="0.3">
      <c r="A13" s="78" t="s">
        <v>10</v>
      </c>
      <c r="B13" s="49" t="s">
        <v>41</v>
      </c>
      <c r="C13" s="50">
        <v>12</v>
      </c>
      <c r="D13" s="41" t="s">
        <v>41</v>
      </c>
      <c r="E13" s="49" t="s">
        <v>41</v>
      </c>
      <c r="F13" s="50">
        <v>16</v>
      </c>
      <c r="G13" s="55" t="s">
        <v>41</v>
      </c>
      <c r="H13" s="61" t="s">
        <v>41</v>
      </c>
      <c r="I13" s="50">
        <v>14</v>
      </c>
      <c r="J13" s="55" t="s">
        <v>41</v>
      </c>
      <c r="K13" s="61" t="s">
        <v>41</v>
      </c>
      <c r="L13" s="50">
        <v>19</v>
      </c>
      <c r="M13" s="41" t="s">
        <v>41</v>
      </c>
      <c r="N13" s="64" t="s">
        <v>41</v>
      </c>
      <c r="O13" s="50">
        <v>22</v>
      </c>
      <c r="P13" s="55" t="s">
        <v>41</v>
      </c>
    </row>
    <row r="14" spans="1:16" ht="15.75" thickBot="1" x14ac:dyDescent="0.3">
      <c r="A14" s="73" t="s">
        <v>66</v>
      </c>
      <c r="B14" s="69">
        <v>137228</v>
      </c>
      <c r="C14" s="74">
        <v>2792233</v>
      </c>
      <c r="D14" s="75">
        <f>B14/C14</f>
        <v>4.9146328404542174E-2</v>
      </c>
      <c r="E14" s="69">
        <v>141005</v>
      </c>
      <c r="F14" s="76">
        <v>2817076</v>
      </c>
      <c r="G14" s="75">
        <f>E14/F14</f>
        <v>5.0053672673367702E-2</v>
      </c>
      <c r="H14" s="69">
        <v>144616</v>
      </c>
      <c r="I14" s="74">
        <v>2833115</v>
      </c>
      <c r="J14" s="75">
        <f>H14/I14</f>
        <v>5.1044874634457123E-2</v>
      </c>
      <c r="K14" s="42">
        <v>150568</v>
      </c>
      <c r="L14" s="43">
        <v>2846857</v>
      </c>
      <c r="M14" s="75">
        <f>K14/L14</f>
        <v>5.2889203778061208E-2</v>
      </c>
      <c r="N14" s="45">
        <v>156158</v>
      </c>
      <c r="O14" s="46">
        <v>2858949</v>
      </c>
      <c r="P14" s="68">
        <f>N14/O14</f>
        <v>5.4620771479309355E-2</v>
      </c>
    </row>
    <row r="15" spans="1:16" ht="15.75" thickBot="1" x14ac:dyDescent="0.3">
      <c r="A15" s="10" t="s">
        <v>11</v>
      </c>
      <c r="B15" s="37">
        <v>1219</v>
      </c>
      <c r="C15" s="38">
        <v>17984</v>
      </c>
      <c r="D15" s="11">
        <f>B15/C15</f>
        <v>6.7782473309608543E-2</v>
      </c>
      <c r="E15" s="39">
        <v>1492</v>
      </c>
      <c r="F15" s="38">
        <v>17879</v>
      </c>
      <c r="G15" s="11">
        <f>E15/F15</f>
        <v>8.3449857374573527E-2</v>
      </c>
      <c r="H15" s="39">
        <v>1516</v>
      </c>
      <c r="I15" s="38">
        <v>17792</v>
      </c>
      <c r="J15" s="11">
        <f>H15/I15</f>
        <v>8.5206834532374098E-2</v>
      </c>
      <c r="K15" s="39">
        <v>1412</v>
      </c>
      <c r="L15" s="38">
        <v>17861</v>
      </c>
      <c r="M15" s="11">
        <f>K15/L15</f>
        <v>7.905492413638654E-2</v>
      </c>
      <c r="N15" s="39">
        <v>1319</v>
      </c>
      <c r="O15" s="38">
        <v>17872</v>
      </c>
      <c r="P15" s="11">
        <f>N15/O15</f>
        <v>7.3802596239928381E-2</v>
      </c>
    </row>
    <row r="16" spans="1:16" ht="15" customHeight="1" x14ac:dyDescent="0.25">
      <c r="A16" s="305" t="s">
        <v>14</v>
      </c>
      <c r="B16" s="318">
        <f>B7-B9</f>
        <v>57</v>
      </c>
      <c r="C16" s="320">
        <f>C7-C9</f>
        <v>6954</v>
      </c>
      <c r="D16" s="307">
        <f>D7-D9</f>
        <v>-8.3452202777999002E-2</v>
      </c>
      <c r="E16" s="318">
        <f>E7-E9</f>
        <v>247</v>
      </c>
      <c r="F16" s="320">
        <f>F7-F9</f>
        <v>6723</v>
      </c>
      <c r="G16" s="307">
        <f>G7-G9</f>
        <v>-6.1558356781450177E-2</v>
      </c>
      <c r="H16" s="318">
        <f>H7-H9</f>
        <v>237</v>
      </c>
      <c r="I16" s="320">
        <f>I7-I9</f>
        <v>6682</v>
      </c>
      <c r="J16" s="307">
        <f>J7-J9</f>
        <v>-6.8883720350729427E-2</v>
      </c>
      <c r="K16" s="318">
        <f>K7-K9</f>
        <v>214</v>
      </c>
      <c r="L16" s="320">
        <f>L7-L9</f>
        <v>6668</v>
      </c>
      <c r="M16" s="307">
        <f>M7-M9</f>
        <v>-7.6675058739722177E-2</v>
      </c>
      <c r="N16" s="318">
        <f>N7-N9</f>
        <v>132</v>
      </c>
      <c r="O16" s="320">
        <f>O7-O9</f>
        <v>6540</v>
      </c>
      <c r="P16" s="307">
        <f>P7-P9</f>
        <v>-6.9592986041594765E-2</v>
      </c>
    </row>
    <row r="17" spans="1:16" ht="15.75" customHeight="1" thickBot="1" x14ac:dyDescent="0.3">
      <c r="A17" s="306" t="s">
        <v>15</v>
      </c>
      <c r="B17" s="319">
        <f>B7-B8</f>
        <v>127</v>
      </c>
      <c r="C17" s="321">
        <f>C7-C8</f>
        <v>6047</v>
      </c>
      <c r="D17" s="308">
        <f>D7-D8</f>
        <v>-3.6356004219967583E-2</v>
      </c>
      <c r="E17" s="319">
        <f>E7-E8</f>
        <v>319</v>
      </c>
      <c r="F17" s="321">
        <f>F7-F8</f>
        <v>5801</v>
      </c>
      <c r="G17" s="308">
        <f>G7-G8</f>
        <v>-1.438506272219689E-2</v>
      </c>
      <c r="H17" s="319">
        <f>H7-H8</f>
        <v>283</v>
      </c>
      <c r="I17" s="321">
        <f>I7-I8</f>
        <v>5599</v>
      </c>
      <c r="J17" s="308">
        <f>J7-J8</f>
        <v>-2.1796931009152365E-2</v>
      </c>
      <c r="K17" s="319">
        <f>K7-K8</f>
        <v>281</v>
      </c>
      <c r="L17" s="321">
        <f>L7-L8</f>
        <v>5561</v>
      </c>
      <c r="M17" s="308">
        <f>M7-M8</f>
        <v>-2.192983312372121E-2</v>
      </c>
      <c r="N17" s="319">
        <f>N7-N8</f>
        <v>170</v>
      </c>
      <c r="O17" s="321">
        <f>O7-O8</f>
        <v>5639</v>
      </c>
      <c r="P17" s="308">
        <f>P7-P8</f>
        <v>-3.2600376442370058E-2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93" t="s">
        <v>52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5"/>
    </row>
    <row r="20" spans="1:16" ht="9" customHeight="1" thickBot="1" x14ac:dyDescent="0.3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8"/>
    </row>
    <row r="21" spans="1:16" x14ac:dyDescent="0.25">
      <c r="A21" s="199" t="s">
        <v>0</v>
      </c>
      <c r="B21" s="201" t="s">
        <v>13</v>
      </c>
      <c r="C21" s="202"/>
      <c r="D21" s="203"/>
      <c r="E21" s="201" t="s">
        <v>1</v>
      </c>
      <c r="F21" s="202"/>
      <c r="G21" s="203"/>
      <c r="H21" s="201" t="s">
        <v>2</v>
      </c>
      <c r="I21" s="202"/>
      <c r="J21" s="203"/>
      <c r="K21" s="201" t="s">
        <v>3</v>
      </c>
      <c r="L21" s="202"/>
      <c r="M21" s="203"/>
      <c r="N21" s="201" t="s">
        <v>49</v>
      </c>
      <c r="O21" s="202"/>
      <c r="P21" s="203"/>
    </row>
    <row r="22" spans="1:16" ht="26.25" thickBot="1" x14ac:dyDescent="0.3">
      <c r="A22" s="200"/>
      <c r="B22" s="65" t="s">
        <v>62</v>
      </c>
      <c r="C22" s="66" t="s">
        <v>48</v>
      </c>
      <c r="D22" s="67" t="s">
        <v>63</v>
      </c>
      <c r="E22" s="65" t="s">
        <v>62</v>
      </c>
      <c r="F22" s="66" t="s">
        <v>48</v>
      </c>
      <c r="G22" s="67" t="s">
        <v>63</v>
      </c>
      <c r="H22" s="65" t="s">
        <v>62</v>
      </c>
      <c r="I22" s="66" t="s">
        <v>48</v>
      </c>
      <c r="J22" s="67" t="s">
        <v>63</v>
      </c>
      <c r="K22" s="65" t="s">
        <v>62</v>
      </c>
      <c r="L22" s="66" t="s">
        <v>48</v>
      </c>
      <c r="M22" s="67" t="s">
        <v>63</v>
      </c>
      <c r="N22" s="65" t="s">
        <v>62</v>
      </c>
      <c r="O22" s="66" t="s">
        <v>48</v>
      </c>
      <c r="P22" s="67" t="s">
        <v>63</v>
      </c>
    </row>
    <row r="23" spans="1:16" ht="15" customHeight="1" x14ac:dyDescent="0.25">
      <c r="A23" s="8" t="s">
        <v>4</v>
      </c>
      <c r="B23" s="51">
        <v>70</v>
      </c>
      <c r="C23" s="52">
        <v>10003</v>
      </c>
      <c r="D23" s="56">
        <f>B23/C23</f>
        <v>6.9979006298110571E-3</v>
      </c>
      <c r="E23" s="51">
        <v>54</v>
      </c>
      <c r="F23" s="52">
        <v>9799</v>
      </c>
      <c r="G23" s="47">
        <f>E23/F23</f>
        <v>5.5107664047351771E-3</v>
      </c>
      <c r="H23" s="57">
        <v>71</v>
      </c>
      <c r="I23" s="52">
        <v>9689</v>
      </c>
      <c r="J23" s="47">
        <f>H23/I23</f>
        <v>7.327897615853029E-3</v>
      </c>
      <c r="K23" s="51">
        <v>62</v>
      </c>
      <c r="L23" s="52">
        <v>9686</v>
      </c>
      <c r="M23" s="47">
        <f>K23/L23</f>
        <v>6.4009911212058639E-3</v>
      </c>
      <c r="N23" s="51">
        <v>60</v>
      </c>
      <c r="O23" s="52">
        <v>9306</v>
      </c>
      <c r="P23" s="47">
        <f>N23/O23</f>
        <v>6.4474532559638939E-3</v>
      </c>
    </row>
    <row r="24" spans="1:16" x14ac:dyDescent="0.25">
      <c r="A24" s="8" t="s">
        <v>5</v>
      </c>
      <c r="B24" s="53">
        <v>35</v>
      </c>
      <c r="C24" s="35">
        <v>3956</v>
      </c>
      <c r="D24" s="40">
        <f t="shared" ref="D24:D25" si="5">B24/C24</f>
        <v>8.8473205257836203E-3</v>
      </c>
      <c r="E24" s="53">
        <v>28</v>
      </c>
      <c r="F24" s="35">
        <v>3998</v>
      </c>
      <c r="G24" s="9">
        <f t="shared" ref="G24:G25" si="6">E24/F24</f>
        <v>7.0035017508754379E-3</v>
      </c>
      <c r="H24" s="58">
        <v>38</v>
      </c>
      <c r="I24" s="35">
        <v>4090</v>
      </c>
      <c r="J24" s="9">
        <f t="shared" ref="J24:J25" si="7">H24/I24</f>
        <v>9.2909535452322736E-3</v>
      </c>
      <c r="K24" s="53">
        <v>35</v>
      </c>
      <c r="L24" s="35">
        <v>4125</v>
      </c>
      <c r="M24" s="9">
        <f t="shared" ref="M24:M25" si="8">K24/L24</f>
        <v>8.4848484848484857E-3</v>
      </c>
      <c r="N24" s="53">
        <v>33</v>
      </c>
      <c r="O24" s="35">
        <v>4350</v>
      </c>
      <c r="P24" s="9">
        <f>N24/O24</f>
        <v>7.5862068965517242E-3</v>
      </c>
    </row>
    <row r="25" spans="1:16" x14ac:dyDescent="0.25">
      <c r="A25" s="8" t="s">
        <v>6</v>
      </c>
      <c r="B25" s="53">
        <v>43</v>
      </c>
      <c r="C25" s="35">
        <v>3049</v>
      </c>
      <c r="D25" s="40">
        <f t="shared" si="5"/>
        <v>1.4102984585109873E-2</v>
      </c>
      <c r="E25" s="53">
        <v>32</v>
      </c>
      <c r="F25" s="35">
        <v>3076</v>
      </c>
      <c r="G25" s="9">
        <f t="shared" si="6"/>
        <v>1.0403120936280884E-2</v>
      </c>
      <c r="H25" s="58">
        <v>43</v>
      </c>
      <c r="I25" s="35">
        <v>3007</v>
      </c>
      <c r="J25" s="9">
        <f t="shared" si="7"/>
        <v>1.4299966744263386E-2</v>
      </c>
      <c r="K25" s="53">
        <v>41</v>
      </c>
      <c r="L25" s="35">
        <v>3018</v>
      </c>
      <c r="M25" s="9">
        <f t="shared" si="8"/>
        <v>1.3585155732273028E-2</v>
      </c>
      <c r="N25" s="53">
        <v>37</v>
      </c>
      <c r="O25" s="35">
        <v>3117</v>
      </c>
      <c r="P25" s="9">
        <f>N25/O25</f>
        <v>1.1870388193776067E-2</v>
      </c>
    </row>
    <row r="26" spans="1:16" x14ac:dyDescent="0.25">
      <c r="A26" s="8" t="s">
        <v>7</v>
      </c>
      <c r="B26" s="53" t="s">
        <v>41</v>
      </c>
      <c r="C26" s="35">
        <v>650</v>
      </c>
      <c r="D26" s="40" t="s">
        <v>41</v>
      </c>
      <c r="E26" s="53" t="s">
        <v>41</v>
      </c>
      <c r="F26" s="35">
        <v>679</v>
      </c>
      <c r="G26" s="9" t="s">
        <v>41</v>
      </c>
      <c r="H26" s="58" t="s">
        <v>41</v>
      </c>
      <c r="I26" s="35">
        <v>697</v>
      </c>
      <c r="J26" s="9" t="s">
        <v>41</v>
      </c>
      <c r="K26" s="53" t="s">
        <v>41</v>
      </c>
      <c r="L26" s="35">
        <v>726</v>
      </c>
      <c r="M26" s="9" t="s">
        <v>41</v>
      </c>
      <c r="N26" s="53" t="s">
        <v>41</v>
      </c>
      <c r="O26" s="79">
        <v>698</v>
      </c>
      <c r="P26" s="81" t="s">
        <v>41</v>
      </c>
    </row>
    <row r="27" spans="1:16" x14ac:dyDescent="0.25">
      <c r="A27" s="8" t="s">
        <v>8</v>
      </c>
      <c r="B27" s="53" t="s">
        <v>41</v>
      </c>
      <c r="C27" s="35">
        <v>266</v>
      </c>
      <c r="D27" s="40" t="s">
        <v>41</v>
      </c>
      <c r="E27" s="53" t="s">
        <v>41</v>
      </c>
      <c r="F27" s="35">
        <v>266</v>
      </c>
      <c r="G27" s="9" t="s">
        <v>41</v>
      </c>
      <c r="H27" s="60" t="s">
        <v>41</v>
      </c>
      <c r="I27" s="35">
        <v>251</v>
      </c>
      <c r="J27" s="9" t="s">
        <v>41</v>
      </c>
      <c r="K27" s="53" t="s">
        <v>41</v>
      </c>
      <c r="L27" s="35">
        <v>252</v>
      </c>
      <c r="M27" s="9" t="s">
        <v>41</v>
      </c>
      <c r="N27" s="63" t="s">
        <v>41</v>
      </c>
      <c r="O27" s="79">
        <v>272</v>
      </c>
      <c r="P27" s="9" t="s">
        <v>41</v>
      </c>
    </row>
    <row r="28" spans="1:16" x14ac:dyDescent="0.25">
      <c r="A28" s="8" t="s">
        <v>9</v>
      </c>
      <c r="B28" s="48" t="s">
        <v>41</v>
      </c>
      <c r="C28" s="36">
        <v>48</v>
      </c>
      <c r="D28" s="62" t="s">
        <v>41</v>
      </c>
      <c r="E28" s="48" t="s">
        <v>41</v>
      </c>
      <c r="F28" s="36">
        <v>45</v>
      </c>
      <c r="G28" s="54" t="s">
        <v>41</v>
      </c>
      <c r="H28" s="60" t="s">
        <v>41</v>
      </c>
      <c r="I28" s="36">
        <v>44</v>
      </c>
      <c r="J28" s="54" t="s">
        <v>41</v>
      </c>
      <c r="K28" s="53" t="s">
        <v>41</v>
      </c>
      <c r="L28" s="36">
        <v>35</v>
      </c>
      <c r="M28" s="9" t="s">
        <v>41</v>
      </c>
      <c r="N28" s="63" t="s">
        <v>41</v>
      </c>
      <c r="O28" s="80">
        <v>34</v>
      </c>
      <c r="P28" s="9" t="s">
        <v>41</v>
      </c>
    </row>
    <row r="29" spans="1:16" ht="15.75" thickBot="1" x14ac:dyDescent="0.3">
      <c r="A29" s="8" t="s">
        <v>10</v>
      </c>
      <c r="B29" s="49" t="s">
        <v>41</v>
      </c>
      <c r="C29" s="50">
        <v>12</v>
      </c>
      <c r="D29" s="41" t="s">
        <v>41</v>
      </c>
      <c r="E29" s="49" t="s">
        <v>41</v>
      </c>
      <c r="F29" s="50">
        <v>16</v>
      </c>
      <c r="G29" s="55" t="s">
        <v>41</v>
      </c>
      <c r="H29" s="61" t="s">
        <v>41</v>
      </c>
      <c r="I29" s="50">
        <v>14</v>
      </c>
      <c r="J29" s="55" t="s">
        <v>41</v>
      </c>
      <c r="K29" s="82" t="s">
        <v>41</v>
      </c>
      <c r="L29" s="50">
        <v>19</v>
      </c>
      <c r="M29" s="34" t="s">
        <v>41</v>
      </c>
      <c r="N29" s="64" t="s">
        <v>41</v>
      </c>
      <c r="O29" s="59">
        <v>29</v>
      </c>
      <c r="P29" s="34" t="s">
        <v>41</v>
      </c>
    </row>
    <row r="30" spans="1:16" ht="15.75" thickBot="1" x14ac:dyDescent="0.3">
      <c r="A30" s="12" t="s">
        <v>66</v>
      </c>
      <c r="B30" s="69">
        <v>25395</v>
      </c>
      <c r="C30" s="70">
        <v>2792233</v>
      </c>
      <c r="D30" s="72">
        <f>B30/C30</f>
        <v>9.0948713807193025E-3</v>
      </c>
      <c r="E30" s="69">
        <v>25176</v>
      </c>
      <c r="F30" s="71">
        <v>2817076</v>
      </c>
      <c r="G30" s="72">
        <f>E30/F30</f>
        <v>8.9369260893209842E-3</v>
      </c>
      <c r="H30" s="69">
        <v>24919</v>
      </c>
      <c r="I30" s="70">
        <v>2833115</v>
      </c>
      <c r="J30" s="72">
        <f>H30/I30</f>
        <v>8.7956189565195908E-3</v>
      </c>
      <c r="K30" s="42">
        <v>25002</v>
      </c>
      <c r="L30" s="43">
        <v>2846857</v>
      </c>
      <c r="M30" s="44">
        <f>K30/L30</f>
        <v>8.7823167795221188E-3</v>
      </c>
      <c r="N30" s="45">
        <v>25196</v>
      </c>
      <c r="O30" s="46">
        <v>2858949</v>
      </c>
      <c r="P30" s="68">
        <f>N30/O30</f>
        <v>8.8130288438163819E-3</v>
      </c>
    </row>
    <row r="31" spans="1:16" ht="15.75" thickBot="1" x14ac:dyDescent="0.3">
      <c r="A31" s="10" t="s">
        <v>11</v>
      </c>
      <c r="B31" s="37">
        <v>152</v>
      </c>
      <c r="C31" s="38">
        <v>17984</v>
      </c>
      <c r="D31" s="11">
        <f>B31/C31</f>
        <v>8.451957295373666E-3</v>
      </c>
      <c r="E31" s="39">
        <v>119</v>
      </c>
      <c r="F31" s="38">
        <v>17879</v>
      </c>
      <c r="G31" s="11">
        <f>E31/F31</f>
        <v>6.6558532356395771E-3</v>
      </c>
      <c r="H31" s="39">
        <v>158</v>
      </c>
      <c r="I31" s="38">
        <v>17792</v>
      </c>
      <c r="J31" s="11">
        <f>H31/I31</f>
        <v>8.8803956834532377E-3</v>
      </c>
      <c r="K31" s="39">
        <v>142</v>
      </c>
      <c r="L31" s="38">
        <v>17861</v>
      </c>
      <c r="M31" s="11">
        <f>K31/L31</f>
        <v>7.9502827389283919E-3</v>
      </c>
      <c r="N31" s="39">
        <v>133</v>
      </c>
      <c r="O31" s="38">
        <v>17872</v>
      </c>
      <c r="P31" s="11">
        <f>N31/O31</f>
        <v>7.4418084153983887E-3</v>
      </c>
    </row>
    <row r="32" spans="1:16" ht="15" customHeight="1" x14ac:dyDescent="0.25">
      <c r="A32" s="305" t="s">
        <v>14</v>
      </c>
      <c r="B32" s="318">
        <f>B23-B25</f>
        <v>27</v>
      </c>
      <c r="C32" s="320">
        <f>C23-C25</f>
        <v>6954</v>
      </c>
      <c r="D32" s="307">
        <f>D23-D25</f>
        <v>-7.1050839552988156E-3</v>
      </c>
      <c r="E32" s="318">
        <f>E23-E25</f>
        <v>22</v>
      </c>
      <c r="F32" s="320">
        <f>F23-F25</f>
        <v>6723</v>
      </c>
      <c r="G32" s="310">
        <f>G23-G25</f>
        <v>-4.8923545315457074E-3</v>
      </c>
      <c r="H32" s="318">
        <f>H23-H25</f>
        <v>28</v>
      </c>
      <c r="I32" s="320">
        <f>I23-I25</f>
        <v>6682</v>
      </c>
      <c r="J32" s="307">
        <f>J23-J25</f>
        <v>-6.972069128410357E-3</v>
      </c>
      <c r="K32" s="318">
        <f>K23-K25</f>
        <v>21</v>
      </c>
      <c r="L32" s="320">
        <f>L23-L25</f>
        <v>6668</v>
      </c>
      <c r="M32" s="307">
        <f>M23-M25</f>
        <v>-7.1841646110671646E-3</v>
      </c>
      <c r="N32" s="318">
        <f>N23-N25</f>
        <v>23</v>
      </c>
      <c r="O32" s="320">
        <f>O23-O25</f>
        <v>6189</v>
      </c>
      <c r="P32" s="307">
        <f>P23-P25</f>
        <v>-5.4229349378121733E-3</v>
      </c>
    </row>
    <row r="33" spans="1:16" ht="15.75" customHeight="1" thickBot="1" x14ac:dyDescent="0.3">
      <c r="A33" s="306" t="s">
        <v>15</v>
      </c>
      <c r="B33" s="319">
        <f>B23-B24</f>
        <v>35</v>
      </c>
      <c r="C33" s="321">
        <f>C23-C24</f>
        <v>6047</v>
      </c>
      <c r="D33" s="309">
        <f>D23-D24</f>
        <v>-1.8494198959725632E-3</v>
      </c>
      <c r="E33" s="319">
        <f>E23-E24</f>
        <v>26</v>
      </c>
      <c r="F33" s="321">
        <f>F23-F24</f>
        <v>5801</v>
      </c>
      <c r="G33" s="309">
        <f>G23-G24</f>
        <v>-1.4927353461402608E-3</v>
      </c>
      <c r="H33" s="319">
        <f>H23-H24</f>
        <v>33</v>
      </c>
      <c r="I33" s="321">
        <f>I23-I24</f>
        <v>5599</v>
      </c>
      <c r="J33" s="309">
        <f>J23-J24</f>
        <v>-1.9630559293792446E-3</v>
      </c>
      <c r="K33" s="319">
        <f>K23-K24</f>
        <v>27</v>
      </c>
      <c r="L33" s="321">
        <f>L23-L24</f>
        <v>5561</v>
      </c>
      <c r="M33" s="309">
        <f>M23-M24</f>
        <v>-2.0838573636426218E-3</v>
      </c>
      <c r="N33" s="319">
        <f>N23-N24</f>
        <v>27</v>
      </c>
      <c r="O33" s="321">
        <f>O23-O24</f>
        <v>4956</v>
      </c>
      <c r="P33" s="309">
        <f>P23-P24</f>
        <v>-1.1387536405878303E-3</v>
      </c>
    </row>
    <row r="34" spans="1:16" ht="4.5" customHeight="1" thickBot="1" x14ac:dyDescent="0.3">
      <c r="A34" s="2"/>
      <c r="B34" s="1"/>
      <c r="C34" s="1"/>
      <c r="D34" s="3"/>
      <c r="E34" s="4"/>
      <c r="F34" s="4"/>
      <c r="G34" s="5"/>
      <c r="H34" s="1"/>
      <c r="I34" s="1"/>
      <c r="J34" s="3"/>
      <c r="K34" s="4"/>
      <c r="L34" s="4"/>
      <c r="M34" s="5"/>
      <c r="N34" s="6"/>
      <c r="O34" s="6"/>
      <c r="P34" s="7"/>
    </row>
    <row r="35" spans="1:16" ht="15" customHeight="1" x14ac:dyDescent="0.25">
      <c r="A35" s="193" t="s">
        <v>89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5"/>
    </row>
    <row r="36" spans="1:16" ht="9" customHeight="1" thickBot="1" x14ac:dyDescent="0.3">
      <c r="A36" s="196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8"/>
    </row>
    <row r="37" spans="1:16" x14ac:dyDescent="0.25">
      <c r="A37" s="199" t="s">
        <v>0</v>
      </c>
      <c r="B37" s="201" t="s">
        <v>13</v>
      </c>
      <c r="C37" s="202"/>
      <c r="D37" s="203"/>
      <c r="E37" s="201" t="s">
        <v>1</v>
      </c>
      <c r="F37" s="202"/>
      <c r="G37" s="203"/>
      <c r="H37" s="201" t="s">
        <v>2</v>
      </c>
      <c r="I37" s="202"/>
      <c r="J37" s="203"/>
      <c r="K37" s="201" t="s">
        <v>3</v>
      </c>
      <c r="L37" s="202"/>
      <c r="M37" s="203"/>
      <c r="N37" s="204" t="s">
        <v>49</v>
      </c>
      <c r="O37" s="204"/>
      <c r="P37" s="205"/>
    </row>
    <row r="38" spans="1:16" ht="26.25" thickBot="1" x14ac:dyDescent="0.3">
      <c r="A38" s="200"/>
      <c r="B38" s="65" t="s">
        <v>64</v>
      </c>
      <c r="C38" s="66" t="s">
        <v>48</v>
      </c>
      <c r="D38" s="67" t="s">
        <v>65</v>
      </c>
      <c r="E38" s="65" t="s">
        <v>64</v>
      </c>
      <c r="F38" s="66" t="s">
        <v>48</v>
      </c>
      <c r="G38" s="67" t="s">
        <v>65</v>
      </c>
      <c r="H38" s="65" t="s">
        <v>64</v>
      </c>
      <c r="I38" s="66" t="s">
        <v>48</v>
      </c>
      <c r="J38" s="67" t="s">
        <v>65</v>
      </c>
      <c r="K38" s="65" t="s">
        <v>64</v>
      </c>
      <c r="L38" s="66" t="s">
        <v>48</v>
      </c>
      <c r="M38" s="67" t="s">
        <v>65</v>
      </c>
      <c r="N38" s="65" t="s">
        <v>64</v>
      </c>
      <c r="O38" s="66" t="s">
        <v>48</v>
      </c>
      <c r="P38" s="67" t="s">
        <v>65</v>
      </c>
    </row>
    <row r="39" spans="1:16" ht="15" customHeight="1" x14ac:dyDescent="0.25">
      <c r="A39" s="8" t="s">
        <v>4</v>
      </c>
      <c r="B39" s="51">
        <v>30</v>
      </c>
      <c r="C39" s="52">
        <v>10003</v>
      </c>
      <c r="D39" s="322">
        <f>B39/C39</f>
        <v>2.9991002699190244E-3</v>
      </c>
      <c r="E39" s="51">
        <v>52</v>
      </c>
      <c r="F39" s="52">
        <v>9799</v>
      </c>
      <c r="G39" s="47">
        <f>E39/F39</f>
        <v>5.3066639453005406E-3</v>
      </c>
      <c r="H39" s="57">
        <v>55</v>
      </c>
      <c r="I39" s="52">
        <v>9689</v>
      </c>
      <c r="J39" s="47">
        <f>H39/I39</f>
        <v>5.6765404066467127E-3</v>
      </c>
      <c r="K39" s="57">
        <v>48</v>
      </c>
      <c r="L39" s="52">
        <v>9686</v>
      </c>
      <c r="M39" s="323">
        <f>K39/L39</f>
        <v>4.9556060293206687E-3</v>
      </c>
      <c r="N39" s="51">
        <v>38</v>
      </c>
      <c r="O39" s="52">
        <v>9306</v>
      </c>
      <c r="P39" s="323">
        <f>N39/O39</f>
        <v>4.083387062110466E-3</v>
      </c>
    </row>
    <row r="40" spans="1:16" x14ac:dyDescent="0.25">
      <c r="A40" s="8" t="s">
        <v>5</v>
      </c>
      <c r="B40" s="53" t="s">
        <v>41</v>
      </c>
      <c r="C40" s="35">
        <v>3956</v>
      </c>
      <c r="D40" s="40" t="s">
        <v>41</v>
      </c>
      <c r="E40" s="53" t="s">
        <v>41</v>
      </c>
      <c r="F40" s="35">
        <v>3998</v>
      </c>
      <c r="G40" s="9" t="s">
        <v>41</v>
      </c>
      <c r="H40" s="58" t="s">
        <v>41</v>
      </c>
      <c r="I40" s="35">
        <v>4090</v>
      </c>
      <c r="J40" s="9" t="s">
        <v>41</v>
      </c>
      <c r="K40" s="58" t="s">
        <v>41</v>
      </c>
      <c r="L40" s="35">
        <v>4125</v>
      </c>
      <c r="M40" s="9" t="s">
        <v>41</v>
      </c>
      <c r="N40" s="53" t="s">
        <v>41</v>
      </c>
      <c r="O40" s="35">
        <v>4350</v>
      </c>
      <c r="P40" s="9" t="s">
        <v>41</v>
      </c>
    </row>
    <row r="41" spans="1:16" x14ac:dyDescent="0.25">
      <c r="A41" s="8" t="s">
        <v>6</v>
      </c>
      <c r="B41" s="53">
        <v>20</v>
      </c>
      <c r="C41" s="35">
        <v>3049</v>
      </c>
      <c r="D41" s="40">
        <f t="shared" ref="D41" si="9">B41/C41</f>
        <v>6.5595277140045915E-3</v>
      </c>
      <c r="E41" s="53">
        <v>30</v>
      </c>
      <c r="F41" s="35">
        <v>3076</v>
      </c>
      <c r="G41" s="9">
        <f t="shared" ref="G41" si="10">E41/F41</f>
        <v>9.7529258777633299E-3</v>
      </c>
      <c r="H41" s="58">
        <v>34</v>
      </c>
      <c r="I41" s="35">
        <v>3007</v>
      </c>
      <c r="J41" s="9">
        <f t="shared" ref="J41" si="11">H41/I41</f>
        <v>1.1306950448952444E-2</v>
      </c>
      <c r="K41" s="58">
        <v>32</v>
      </c>
      <c r="L41" s="35">
        <v>3018</v>
      </c>
      <c r="M41" s="9">
        <f t="shared" ref="M41" si="12">K41/L41</f>
        <v>1.0603048376408217E-2</v>
      </c>
      <c r="N41" s="53">
        <v>27</v>
      </c>
      <c r="O41" s="35">
        <v>3117</v>
      </c>
      <c r="P41" s="9">
        <f>N41/O41</f>
        <v>8.6621751684311833E-3</v>
      </c>
    </row>
    <row r="42" spans="1:16" x14ac:dyDescent="0.25">
      <c r="A42" s="8" t="s">
        <v>7</v>
      </c>
      <c r="B42" s="53" t="s">
        <v>41</v>
      </c>
      <c r="C42" s="35">
        <v>650</v>
      </c>
      <c r="D42" s="9" t="s">
        <v>41</v>
      </c>
      <c r="E42" s="53" t="s">
        <v>41</v>
      </c>
      <c r="F42" s="35">
        <v>679</v>
      </c>
      <c r="G42" s="9" t="s">
        <v>41</v>
      </c>
      <c r="H42" s="58" t="s">
        <v>41</v>
      </c>
      <c r="I42" s="35">
        <v>697</v>
      </c>
      <c r="J42" s="9" t="s">
        <v>41</v>
      </c>
      <c r="K42" s="58" t="s">
        <v>41</v>
      </c>
      <c r="L42" s="35">
        <v>726</v>
      </c>
      <c r="M42" s="9" t="s">
        <v>41</v>
      </c>
      <c r="N42" s="53" t="s">
        <v>41</v>
      </c>
      <c r="O42" s="79">
        <v>698</v>
      </c>
      <c r="P42" s="81" t="s">
        <v>41</v>
      </c>
    </row>
    <row r="43" spans="1:16" x14ac:dyDescent="0.25">
      <c r="A43" s="8" t="s">
        <v>8</v>
      </c>
      <c r="B43" s="53" t="s">
        <v>41</v>
      </c>
      <c r="C43" s="35">
        <v>266</v>
      </c>
      <c r="D43" s="9" t="s">
        <v>41</v>
      </c>
      <c r="E43" s="53" t="s">
        <v>41</v>
      </c>
      <c r="F43" s="35">
        <v>266</v>
      </c>
      <c r="G43" s="9" t="s">
        <v>41</v>
      </c>
      <c r="H43" s="58" t="s">
        <v>41</v>
      </c>
      <c r="I43" s="35">
        <v>251</v>
      </c>
      <c r="J43" s="9" t="s">
        <v>41</v>
      </c>
      <c r="K43" s="60" t="s">
        <v>41</v>
      </c>
      <c r="L43" s="35">
        <v>252</v>
      </c>
      <c r="M43" s="9" t="s">
        <v>41</v>
      </c>
      <c r="N43" s="63" t="s">
        <v>41</v>
      </c>
      <c r="O43" s="79">
        <v>272</v>
      </c>
      <c r="P43" s="9" t="s">
        <v>41</v>
      </c>
    </row>
    <row r="44" spans="1:16" x14ac:dyDescent="0.25">
      <c r="A44" s="8" t="s">
        <v>9</v>
      </c>
      <c r="B44" s="53" t="s">
        <v>41</v>
      </c>
      <c r="C44" s="36">
        <v>48</v>
      </c>
      <c r="D44" s="54" t="s">
        <v>41</v>
      </c>
      <c r="E44" s="53" t="s">
        <v>41</v>
      </c>
      <c r="F44" s="36">
        <v>45</v>
      </c>
      <c r="G44" s="54" t="s">
        <v>41</v>
      </c>
      <c r="H44" s="58" t="s">
        <v>41</v>
      </c>
      <c r="I44" s="36">
        <v>44</v>
      </c>
      <c r="J44" s="54" t="s">
        <v>41</v>
      </c>
      <c r="K44" s="60" t="s">
        <v>41</v>
      </c>
      <c r="L44" s="36">
        <v>35</v>
      </c>
      <c r="M44" s="9" t="s">
        <v>41</v>
      </c>
      <c r="N44" s="63" t="s">
        <v>41</v>
      </c>
      <c r="O44" s="80">
        <v>34</v>
      </c>
      <c r="P44" s="9" t="s">
        <v>41</v>
      </c>
    </row>
    <row r="45" spans="1:16" ht="15.75" thickBot="1" x14ac:dyDescent="0.3">
      <c r="A45" s="8" t="s">
        <v>10</v>
      </c>
      <c r="B45" s="49" t="s">
        <v>41</v>
      </c>
      <c r="C45" s="50">
        <v>12</v>
      </c>
      <c r="D45" s="55" t="s">
        <v>41</v>
      </c>
      <c r="E45" s="49" t="s">
        <v>41</v>
      </c>
      <c r="F45" s="50">
        <v>16</v>
      </c>
      <c r="G45" s="55" t="s">
        <v>41</v>
      </c>
      <c r="H45" s="61" t="s">
        <v>41</v>
      </c>
      <c r="I45" s="50">
        <v>14</v>
      </c>
      <c r="J45" s="55" t="s">
        <v>41</v>
      </c>
      <c r="K45" s="61" t="s">
        <v>41</v>
      </c>
      <c r="L45" s="50">
        <v>19</v>
      </c>
      <c r="M45" s="34" t="s">
        <v>41</v>
      </c>
      <c r="N45" s="64" t="s">
        <v>41</v>
      </c>
      <c r="O45" s="59">
        <v>29</v>
      </c>
      <c r="P45" s="34" t="s">
        <v>41</v>
      </c>
    </row>
    <row r="46" spans="1:16" ht="15.75" thickBot="1" x14ac:dyDescent="0.3">
      <c r="A46" s="12" t="s">
        <v>66</v>
      </c>
      <c r="B46" s="69">
        <v>15887</v>
      </c>
      <c r="C46" s="70">
        <v>2792233</v>
      </c>
      <c r="D46" s="72">
        <f>B46/C46</f>
        <v>5.6897114245122093E-3</v>
      </c>
      <c r="E46" s="69">
        <v>15182</v>
      </c>
      <c r="F46" s="71">
        <v>2817076</v>
      </c>
      <c r="G46" s="72">
        <f>E46/F46</f>
        <v>5.3892759726752136E-3</v>
      </c>
      <c r="H46" s="69">
        <v>14414</v>
      </c>
      <c r="I46" s="70">
        <v>2833115</v>
      </c>
      <c r="J46" s="72">
        <f>H46/I46</f>
        <v>5.0876861687577102E-3</v>
      </c>
      <c r="K46" s="42">
        <v>14152</v>
      </c>
      <c r="L46" s="43">
        <v>2846857</v>
      </c>
      <c r="M46" s="324">
        <f>K46/L46</f>
        <v>4.9710961948562921E-3</v>
      </c>
      <c r="N46" s="45">
        <v>13621</v>
      </c>
      <c r="O46" s="46">
        <v>2858949</v>
      </c>
      <c r="P46" s="68">
        <f>N46/O46</f>
        <v>4.7643382235919565E-3</v>
      </c>
    </row>
    <row r="47" spans="1:16" ht="15.75" thickBot="1" x14ac:dyDescent="0.3">
      <c r="A47" s="10" t="s">
        <v>11</v>
      </c>
      <c r="B47" s="37">
        <v>61</v>
      </c>
      <c r="C47" s="38">
        <v>17984</v>
      </c>
      <c r="D47" s="11">
        <f>B47/C47</f>
        <v>3.3919039145907473E-3</v>
      </c>
      <c r="E47" s="39">
        <v>94</v>
      </c>
      <c r="F47" s="38">
        <v>17879</v>
      </c>
      <c r="G47" s="11">
        <f>E47/F47</f>
        <v>5.2575647407573133E-3</v>
      </c>
      <c r="H47" s="39">
        <v>107</v>
      </c>
      <c r="I47" s="38">
        <v>17792</v>
      </c>
      <c r="J47" s="11">
        <f>H47/I47</f>
        <v>6.0139388489208632E-3</v>
      </c>
      <c r="K47" s="39">
        <v>94</v>
      </c>
      <c r="L47" s="38">
        <v>17861</v>
      </c>
      <c r="M47" s="11">
        <f>K47/L47</f>
        <v>5.2628632215441463E-3</v>
      </c>
      <c r="N47" s="39">
        <v>75</v>
      </c>
      <c r="O47" s="38">
        <v>17872</v>
      </c>
      <c r="P47" s="11">
        <f>N47/O47</f>
        <v>4.1965085049239037E-3</v>
      </c>
    </row>
    <row r="48" spans="1:16" ht="15" customHeight="1" x14ac:dyDescent="0.25">
      <c r="A48" s="305" t="s">
        <v>14</v>
      </c>
      <c r="B48" s="318">
        <f>B39-B41</f>
        <v>10</v>
      </c>
      <c r="C48" s="320">
        <f>C39-C41</f>
        <v>6954</v>
      </c>
      <c r="D48" s="310">
        <f>D39-D41</f>
        <v>-3.5604274440855671E-3</v>
      </c>
      <c r="E48" s="318">
        <f>E39-E41</f>
        <v>22</v>
      </c>
      <c r="F48" s="320">
        <f>F39-F41</f>
        <v>6723</v>
      </c>
      <c r="G48" s="310">
        <f>G39-G41</f>
        <v>-4.4462619324627892E-3</v>
      </c>
      <c r="H48" s="318">
        <f>H39-H41</f>
        <v>21</v>
      </c>
      <c r="I48" s="320">
        <f>I39-I41</f>
        <v>6682</v>
      </c>
      <c r="J48" s="307">
        <f>J39-J41</f>
        <v>-5.6304100423057316E-3</v>
      </c>
      <c r="K48" s="318">
        <f>K39-K41</f>
        <v>16</v>
      </c>
      <c r="L48" s="320">
        <f>L39-L41</f>
        <v>6668</v>
      </c>
      <c r="M48" s="307">
        <f>M39-M41</f>
        <v>-5.6474423470875487E-3</v>
      </c>
      <c r="N48" s="318">
        <f>N39-N41</f>
        <v>11</v>
      </c>
      <c r="O48" s="320">
        <f>O39-O41</f>
        <v>6189</v>
      </c>
      <c r="P48" s="310">
        <f>P39-P41</f>
        <v>-4.5787881063207173E-3</v>
      </c>
    </row>
    <row r="49" spans="1:16" ht="15.75" customHeight="1" thickBot="1" x14ac:dyDescent="0.3">
      <c r="A49" s="306" t="s">
        <v>15</v>
      </c>
      <c r="B49" s="304" t="s">
        <v>41</v>
      </c>
      <c r="C49" s="321">
        <f>C39-C40</f>
        <v>6047</v>
      </c>
      <c r="D49" s="311" t="s">
        <v>41</v>
      </c>
      <c r="E49" s="304" t="s">
        <v>41</v>
      </c>
      <c r="F49" s="321">
        <f>F39-F40</f>
        <v>5801</v>
      </c>
      <c r="G49" s="311" t="s">
        <v>41</v>
      </c>
      <c r="H49" s="304" t="s">
        <v>41</v>
      </c>
      <c r="I49" s="321">
        <f>I39-I40</f>
        <v>5599</v>
      </c>
      <c r="J49" s="311" t="s">
        <v>41</v>
      </c>
      <c r="K49" s="304" t="s">
        <v>41</v>
      </c>
      <c r="L49" s="321">
        <f>L39-L40</f>
        <v>5561</v>
      </c>
      <c r="M49" s="311" t="s">
        <v>41</v>
      </c>
      <c r="N49" s="304" t="s">
        <v>41</v>
      </c>
      <c r="O49" s="321">
        <f>O39-O40</f>
        <v>4956</v>
      </c>
      <c r="P49" s="311" t="s">
        <v>41</v>
      </c>
    </row>
    <row r="50" spans="1:16" ht="3.75" customHeight="1" thickBot="1" x14ac:dyDescent="0.3">
      <c r="A50" s="2"/>
      <c r="B50" s="1"/>
      <c r="C50" s="1"/>
      <c r="D50" s="3"/>
      <c r="E50" s="4"/>
      <c r="F50" s="4"/>
      <c r="G50" s="5"/>
      <c r="H50" s="1"/>
      <c r="I50" s="1"/>
      <c r="J50" s="3"/>
      <c r="K50" s="4"/>
      <c r="L50" s="4"/>
      <c r="M50" s="5"/>
      <c r="N50" s="6"/>
      <c r="O50" s="6"/>
      <c r="P50" s="7"/>
    </row>
    <row r="51" spans="1:16" ht="15" customHeight="1" x14ac:dyDescent="0.25">
      <c r="A51" s="213" t="s">
        <v>99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5"/>
      <c r="N51" s="83"/>
      <c r="O51" s="83"/>
      <c r="P51" s="83"/>
    </row>
    <row r="52" spans="1:16" ht="6.75" customHeight="1" thickBot="1" x14ac:dyDescent="0.3">
      <c r="A52" s="216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8"/>
      <c r="N52" s="83"/>
      <c r="O52" s="83"/>
      <c r="P52" s="83"/>
    </row>
    <row r="53" spans="1:16" ht="15" customHeight="1" x14ac:dyDescent="0.25">
      <c r="A53" s="184" t="s">
        <v>53</v>
      </c>
      <c r="B53" s="187" t="s">
        <v>54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9"/>
    </row>
    <row r="54" spans="1:16" ht="15.75" thickBot="1" x14ac:dyDescent="0.3">
      <c r="A54" s="185"/>
      <c r="B54" s="187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9"/>
    </row>
    <row r="55" spans="1:16" ht="15" customHeight="1" thickBot="1" x14ac:dyDescent="0.3">
      <c r="A55" s="186"/>
      <c r="B55" s="190" t="s">
        <v>55</v>
      </c>
      <c r="C55" s="191"/>
      <c r="D55" s="191"/>
      <c r="E55" s="192"/>
      <c r="F55" s="190" t="s">
        <v>56</v>
      </c>
      <c r="G55" s="191"/>
      <c r="H55" s="191"/>
      <c r="I55" s="192"/>
      <c r="J55" s="190" t="s">
        <v>57</v>
      </c>
      <c r="K55" s="191"/>
      <c r="L55" s="191"/>
      <c r="M55" s="192"/>
    </row>
    <row r="56" spans="1:16" x14ac:dyDescent="0.25">
      <c r="A56" s="126" t="s">
        <v>0</v>
      </c>
      <c r="B56" s="132" t="s">
        <v>58</v>
      </c>
      <c r="C56" s="133" t="s">
        <v>16</v>
      </c>
      <c r="D56" s="178" t="s">
        <v>59</v>
      </c>
      <c r="E56" s="179"/>
      <c r="F56" s="129" t="s">
        <v>67</v>
      </c>
      <c r="G56" s="130" t="s">
        <v>16</v>
      </c>
      <c r="H56" s="180" t="s">
        <v>69</v>
      </c>
      <c r="I56" s="181"/>
      <c r="J56" s="134" t="s">
        <v>68</v>
      </c>
      <c r="K56" s="133" t="s">
        <v>16</v>
      </c>
      <c r="L56" s="182" t="s">
        <v>70</v>
      </c>
      <c r="M56" s="183"/>
    </row>
    <row r="57" spans="1:16" x14ac:dyDescent="0.25">
      <c r="A57" s="77" t="s">
        <v>4</v>
      </c>
      <c r="B57" s="15">
        <v>467</v>
      </c>
      <c r="C57" s="16">
        <v>9024</v>
      </c>
      <c r="D57" s="174">
        <f>B57/C57</f>
        <v>5.1750886524822695E-2</v>
      </c>
      <c r="E57" s="175"/>
      <c r="F57" s="15">
        <v>56</v>
      </c>
      <c r="G57" s="16">
        <f t="shared" ref="G57:G64" si="13">C57</f>
        <v>9024</v>
      </c>
      <c r="H57" s="174">
        <f>F57/G57</f>
        <v>6.2056737588652485E-3</v>
      </c>
      <c r="I57" s="175"/>
      <c r="J57" s="128">
        <v>37</v>
      </c>
      <c r="K57" s="16">
        <f t="shared" ref="K57:K64" si="14">C57</f>
        <v>9024</v>
      </c>
      <c r="L57" s="312">
        <f>J57/K57</f>
        <v>4.1001773049645389E-3</v>
      </c>
      <c r="M57" s="313"/>
    </row>
    <row r="58" spans="1:16" x14ac:dyDescent="0.25">
      <c r="A58" s="77" t="s">
        <v>5</v>
      </c>
      <c r="B58" s="15">
        <v>317</v>
      </c>
      <c r="C58" s="16">
        <v>4339</v>
      </c>
      <c r="D58" s="174">
        <f>B58/C58</f>
        <v>7.3058308365982941E-2</v>
      </c>
      <c r="E58" s="175"/>
      <c r="F58" s="15">
        <v>31</v>
      </c>
      <c r="G58" s="16">
        <f t="shared" si="13"/>
        <v>4339</v>
      </c>
      <c r="H58" s="174">
        <f t="shared" ref="H58:H59" si="15">F58/G58</f>
        <v>7.1445033417838208E-3</v>
      </c>
      <c r="I58" s="175"/>
      <c r="J58" s="128" t="s">
        <v>90</v>
      </c>
      <c r="K58" s="16">
        <f t="shared" si="14"/>
        <v>4339</v>
      </c>
      <c r="L58" s="176" t="s">
        <v>41</v>
      </c>
      <c r="M58" s="177"/>
    </row>
    <row r="59" spans="1:16" x14ac:dyDescent="0.25">
      <c r="A59" s="77" t="s">
        <v>6</v>
      </c>
      <c r="B59" s="15">
        <v>361</v>
      </c>
      <c r="C59" s="16">
        <v>3137</v>
      </c>
      <c r="D59" s="174">
        <f t="shared" ref="D59:D60" si="16">B59/C59</f>
        <v>0.11507810009563277</v>
      </c>
      <c r="E59" s="175"/>
      <c r="F59" s="15">
        <v>31</v>
      </c>
      <c r="G59" s="16">
        <f t="shared" si="13"/>
        <v>3137</v>
      </c>
      <c r="H59" s="174">
        <f t="shared" si="15"/>
        <v>9.8820529167994893E-3</v>
      </c>
      <c r="I59" s="175"/>
      <c r="J59" s="128">
        <v>31</v>
      </c>
      <c r="K59" s="16">
        <f t="shared" si="14"/>
        <v>3137</v>
      </c>
      <c r="L59" s="176">
        <f t="shared" ref="L59" si="17">J59/K59</f>
        <v>9.8820529167994893E-3</v>
      </c>
      <c r="M59" s="177"/>
    </row>
    <row r="60" spans="1:16" x14ac:dyDescent="0.25">
      <c r="A60" s="77" t="s">
        <v>7</v>
      </c>
      <c r="B60" s="15">
        <v>57</v>
      </c>
      <c r="C60" s="16">
        <v>718</v>
      </c>
      <c r="D60" s="174">
        <f t="shared" si="16"/>
        <v>7.9387186629526457E-2</v>
      </c>
      <c r="E60" s="175"/>
      <c r="F60" s="15" t="s">
        <v>90</v>
      </c>
      <c r="G60" s="16">
        <f t="shared" si="13"/>
        <v>718</v>
      </c>
      <c r="H60" s="174" t="s">
        <v>41</v>
      </c>
      <c r="I60" s="175"/>
      <c r="J60" s="128" t="s">
        <v>90</v>
      </c>
      <c r="K60" s="16">
        <f t="shared" si="14"/>
        <v>718</v>
      </c>
      <c r="L60" s="176" t="s">
        <v>41</v>
      </c>
      <c r="M60" s="177"/>
    </row>
    <row r="61" spans="1:16" x14ac:dyDescent="0.25">
      <c r="A61" s="77" t="s">
        <v>8</v>
      </c>
      <c r="B61" s="15">
        <v>10</v>
      </c>
      <c r="C61" s="16">
        <v>316</v>
      </c>
      <c r="D61" s="174">
        <f>B61/C61</f>
        <v>3.1645569620253167E-2</v>
      </c>
      <c r="E61" s="175"/>
      <c r="F61" s="15" t="s">
        <v>90</v>
      </c>
      <c r="G61" s="16">
        <f t="shared" si="13"/>
        <v>316</v>
      </c>
      <c r="H61" s="174" t="s">
        <v>41</v>
      </c>
      <c r="I61" s="175"/>
      <c r="J61" s="128"/>
      <c r="K61" s="16">
        <f t="shared" si="14"/>
        <v>316</v>
      </c>
      <c r="L61" s="176"/>
      <c r="M61" s="177"/>
    </row>
    <row r="62" spans="1:16" x14ac:dyDescent="0.25">
      <c r="A62" s="77" t="s">
        <v>9</v>
      </c>
      <c r="B62" s="15" t="s">
        <v>90</v>
      </c>
      <c r="C62" s="16">
        <v>26</v>
      </c>
      <c r="D62" s="174" t="s">
        <v>41</v>
      </c>
      <c r="E62" s="175"/>
      <c r="F62" s="15"/>
      <c r="G62" s="16">
        <f t="shared" si="13"/>
        <v>26</v>
      </c>
      <c r="H62" s="174"/>
      <c r="I62" s="175"/>
      <c r="J62" s="128"/>
      <c r="K62" s="16">
        <f t="shared" si="14"/>
        <v>26</v>
      </c>
      <c r="L62" s="176"/>
      <c r="M62" s="177"/>
    </row>
    <row r="63" spans="1:16" x14ac:dyDescent="0.25">
      <c r="A63" s="77" t="s">
        <v>10</v>
      </c>
      <c r="B63" s="15"/>
      <c r="C63" s="16" t="s">
        <v>90</v>
      </c>
      <c r="D63" s="174"/>
      <c r="E63" s="175"/>
      <c r="F63" s="15"/>
      <c r="G63" s="16" t="str">
        <f t="shared" si="13"/>
        <v>&lt;10</v>
      </c>
      <c r="H63" s="174"/>
      <c r="I63" s="175"/>
      <c r="J63" s="128"/>
      <c r="K63" s="16" t="str">
        <f t="shared" si="14"/>
        <v>&lt;10</v>
      </c>
      <c r="L63" s="176"/>
      <c r="M63" s="177"/>
    </row>
    <row r="64" spans="1:16" x14ac:dyDescent="0.25">
      <c r="A64" s="127" t="s">
        <v>11</v>
      </c>
      <c r="B64" s="136">
        <v>1214</v>
      </c>
      <c r="C64" s="124">
        <v>17562</v>
      </c>
      <c r="D64" s="166">
        <f>B64/C64</f>
        <v>6.9126523175037008E-2</v>
      </c>
      <c r="E64" s="167"/>
      <c r="F64" s="136">
        <v>121</v>
      </c>
      <c r="G64" s="124">
        <f t="shared" si="13"/>
        <v>17562</v>
      </c>
      <c r="H64" s="166">
        <f>F64/G64</f>
        <v>6.8898758683521239E-3</v>
      </c>
      <c r="I64" s="167"/>
      <c r="J64" s="135">
        <v>79</v>
      </c>
      <c r="K64" s="124">
        <f t="shared" si="14"/>
        <v>17562</v>
      </c>
      <c r="L64" s="168">
        <f>J64/K64</f>
        <v>4.4983487074365105E-3</v>
      </c>
      <c r="M64" s="169"/>
    </row>
    <row r="65" spans="1:16" ht="15.75" customHeight="1" x14ac:dyDescent="0.25">
      <c r="A65" s="99" t="s">
        <v>14</v>
      </c>
      <c r="B65" s="15">
        <f>B57-B59</f>
        <v>106</v>
      </c>
      <c r="C65" s="16">
        <f>C57-C59</f>
        <v>5887</v>
      </c>
      <c r="D65" s="170">
        <f t="shared" ref="D65" si="18">D57-D59</f>
        <v>-6.3327213570810073E-2</v>
      </c>
      <c r="E65" s="171"/>
      <c r="F65" s="15">
        <f>F57-F59</f>
        <v>25</v>
      </c>
      <c r="G65" s="16">
        <f>G57-G59</f>
        <v>5887</v>
      </c>
      <c r="H65" s="314">
        <f t="shared" ref="H65" si="19">H57-H59</f>
        <v>-3.6763791579342408E-3</v>
      </c>
      <c r="I65" s="315"/>
      <c r="J65" s="128">
        <f>J57-J59</f>
        <v>6</v>
      </c>
      <c r="K65" s="16">
        <f>K57-K59</f>
        <v>5887</v>
      </c>
      <c r="L65" s="172">
        <f t="shared" ref="L65" si="20">L57-L59</f>
        <v>-5.7818756118349504E-3</v>
      </c>
      <c r="M65" s="173"/>
    </row>
    <row r="66" spans="1:16" ht="15.75" thickBot="1" x14ac:dyDescent="0.3">
      <c r="A66" s="106" t="s">
        <v>15</v>
      </c>
      <c r="B66" s="107">
        <f>B57-B58</f>
        <v>150</v>
      </c>
      <c r="C66" s="108">
        <f>C58-C59</f>
        <v>1202</v>
      </c>
      <c r="D66" s="162">
        <f>D57-D58</f>
        <v>-2.1307421841160246E-2</v>
      </c>
      <c r="E66" s="163"/>
      <c r="F66" s="17">
        <f>F57-F58</f>
        <v>25</v>
      </c>
      <c r="G66" s="18">
        <f>G57-G58</f>
        <v>4685</v>
      </c>
      <c r="H66" s="316">
        <f>H57-H58</f>
        <v>-9.3882958291857232E-4</v>
      </c>
      <c r="I66" s="317"/>
      <c r="J66" s="137" t="s">
        <v>41</v>
      </c>
      <c r="K66" s="108">
        <f>K57-K58</f>
        <v>4685</v>
      </c>
      <c r="L66" s="164" t="s">
        <v>41</v>
      </c>
      <c r="M66" s="165"/>
    </row>
    <row r="67" spans="1:16" ht="15" customHeight="1" thickBot="1" x14ac:dyDescent="0.3">
      <c r="A67" s="219" t="s">
        <v>91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1"/>
      <c r="N67" s="86"/>
      <c r="O67" s="86"/>
      <c r="P67" s="86"/>
    </row>
    <row r="68" spans="1:16" ht="15.75" thickBot="1" x14ac:dyDescent="0.3">
      <c r="A68" s="222" t="s">
        <v>42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4"/>
      <c r="N68" s="87"/>
      <c r="O68" s="87"/>
      <c r="P68" s="87"/>
    </row>
    <row r="69" spans="1:16" ht="4.5" customHeight="1" thickBot="1" x14ac:dyDescent="0.3">
      <c r="A69" s="2"/>
      <c r="B69" s="1"/>
      <c r="C69" s="1"/>
      <c r="D69" s="3"/>
      <c r="E69" s="4"/>
      <c r="F69" s="4"/>
      <c r="G69" s="5"/>
      <c r="H69" s="1"/>
      <c r="I69" s="1"/>
      <c r="J69" s="3"/>
      <c r="K69" s="4"/>
      <c r="L69" s="4"/>
      <c r="M69" s="5"/>
      <c r="N69" s="6"/>
      <c r="O69" s="6"/>
      <c r="P69" s="7"/>
    </row>
    <row r="70" spans="1:16" x14ac:dyDescent="0.25">
      <c r="A70" s="225" t="s">
        <v>12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7"/>
      <c r="N70" s="84"/>
      <c r="O70" s="84"/>
      <c r="P70" s="84"/>
    </row>
    <row r="71" spans="1:16" x14ac:dyDescent="0.25">
      <c r="A71" s="228" t="s">
        <v>71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30"/>
      <c r="N71" s="85"/>
      <c r="O71" s="85"/>
      <c r="P71" s="85"/>
    </row>
    <row r="72" spans="1:16" x14ac:dyDescent="0.25">
      <c r="A72" s="228" t="s">
        <v>72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30"/>
      <c r="N72" s="85"/>
      <c r="O72" s="85"/>
      <c r="P72" s="85"/>
    </row>
    <row r="73" spans="1:16" ht="15.75" thickBot="1" x14ac:dyDescent="0.3">
      <c r="A73" s="210" t="s">
        <v>73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2"/>
      <c r="N73" s="85"/>
      <c r="O73" s="85"/>
      <c r="P73" s="85"/>
    </row>
    <row r="74" spans="1:16" ht="4.5" customHeight="1" x14ac:dyDescent="0.25">
      <c r="O74" s="6"/>
      <c r="P74" s="7"/>
    </row>
    <row r="75" spans="1:16" ht="4.5" customHeight="1" x14ac:dyDescent="0.25">
      <c r="O75" s="6"/>
      <c r="P75" s="7"/>
    </row>
    <row r="76" spans="1:16" ht="27.75" customHeight="1" x14ac:dyDescent="0.25"/>
  </sheetData>
  <mergeCells count="68">
    <mergeCell ref="A67:M67"/>
    <mergeCell ref="A68:M68"/>
    <mergeCell ref="A70:M70"/>
    <mergeCell ref="A71:M71"/>
    <mergeCell ref="A72:M72"/>
    <mergeCell ref="A73:M73"/>
    <mergeCell ref="A19:P20"/>
    <mergeCell ref="A21:A22"/>
    <mergeCell ref="B21:D21"/>
    <mergeCell ref="E21:G21"/>
    <mergeCell ref="H21:J21"/>
    <mergeCell ref="K21:M21"/>
    <mergeCell ref="N21:P21"/>
    <mergeCell ref="A51:M52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35:P36"/>
    <mergeCell ref="A37:A38"/>
    <mergeCell ref="B37:D37"/>
    <mergeCell ref="E37:G37"/>
    <mergeCell ref="H37:J37"/>
    <mergeCell ref="K37:M37"/>
    <mergeCell ref="N37:P37"/>
    <mergeCell ref="A53:A55"/>
    <mergeCell ref="B53:M54"/>
    <mergeCell ref="B55:E55"/>
    <mergeCell ref="F55:I55"/>
    <mergeCell ref="J55:M55"/>
    <mergeCell ref="D58:E58"/>
    <mergeCell ref="H58:I58"/>
    <mergeCell ref="L58:M58"/>
    <mergeCell ref="D59:E59"/>
    <mergeCell ref="H59:I59"/>
    <mergeCell ref="L59:M59"/>
    <mergeCell ref="D56:E56"/>
    <mergeCell ref="H56:I56"/>
    <mergeCell ref="L56:M56"/>
    <mergeCell ref="D57:E57"/>
    <mergeCell ref="H57:I57"/>
    <mergeCell ref="L57:M57"/>
    <mergeCell ref="D62:E62"/>
    <mergeCell ref="H62:I62"/>
    <mergeCell ref="L62:M62"/>
    <mergeCell ref="D63:E63"/>
    <mergeCell ref="H63:I63"/>
    <mergeCell ref="L63:M63"/>
    <mergeCell ref="D60:E60"/>
    <mergeCell ref="H60:I60"/>
    <mergeCell ref="L60:M60"/>
    <mergeCell ref="D61:E61"/>
    <mergeCell ref="H61:I61"/>
    <mergeCell ref="L61:M61"/>
    <mergeCell ref="D66:E66"/>
    <mergeCell ref="H66:I66"/>
    <mergeCell ref="L66:M66"/>
    <mergeCell ref="D64:E64"/>
    <mergeCell ref="H64:I64"/>
    <mergeCell ref="L64:M64"/>
    <mergeCell ref="D65:E65"/>
    <mergeCell ref="H65:I65"/>
    <mergeCell ref="L65:M65"/>
  </mergeCells>
  <conditionalFormatting sqref="H7:M9 L11 I11:J11 H10:L10 M10:M13 B57:C57 B58 B59:C63">
    <cfRule type="expression" dxfId="814" priority="202">
      <formula>MOD(ROW(),2)=0</formula>
    </cfRule>
  </conditionalFormatting>
  <conditionalFormatting sqref="A5">
    <cfRule type="expression" dxfId="813" priority="199">
      <formula>MOD(ROW(),2)=0</formula>
    </cfRule>
  </conditionalFormatting>
  <conditionalFormatting sqref="A7:A13">
    <cfRule type="expression" dxfId="812" priority="198">
      <formula>MOD(ROW(),2)=0</formula>
    </cfRule>
  </conditionalFormatting>
  <conditionalFormatting sqref="B6:G13">
    <cfRule type="expression" dxfId="811" priority="179">
      <formula>MOD(ROW(),2)=0</formula>
    </cfRule>
  </conditionalFormatting>
  <conditionalFormatting sqref="J12:J13">
    <cfRule type="expression" dxfId="810" priority="148">
      <formula>MOD(ROW(),2)=0</formula>
    </cfRule>
  </conditionalFormatting>
  <conditionalFormatting sqref="O11:P11 N7:P10">
    <cfRule type="expression" dxfId="809" priority="143">
      <formula>MOD(ROW(),2)=0</formula>
    </cfRule>
  </conditionalFormatting>
  <conditionalFormatting sqref="I12">
    <cfRule type="expression" dxfId="808" priority="140">
      <formula>MOD(ROW(),2)=0</formula>
    </cfRule>
  </conditionalFormatting>
  <conditionalFormatting sqref="I13">
    <cfRule type="expression" dxfId="807" priority="138">
      <formula>MOD(ROW(),2)=0</formula>
    </cfRule>
  </conditionalFormatting>
  <conditionalFormatting sqref="L12:L13">
    <cfRule type="expression" dxfId="806" priority="136">
      <formula>MOD(ROW(),2)=0</formula>
    </cfRule>
  </conditionalFormatting>
  <conditionalFormatting sqref="O12:P13">
    <cfRule type="expression" dxfId="805" priority="135">
      <formula>MOD(ROW(),2)=0</formula>
    </cfRule>
  </conditionalFormatting>
  <conditionalFormatting sqref="H11:H13">
    <cfRule type="expression" dxfId="804" priority="106">
      <formula>MOD(ROW(),2)=0</formula>
    </cfRule>
  </conditionalFormatting>
  <conditionalFormatting sqref="K11:K13">
    <cfRule type="expression" dxfId="803" priority="105">
      <formula>MOD(ROW(),2)=0</formula>
    </cfRule>
  </conditionalFormatting>
  <conditionalFormatting sqref="N11:N13">
    <cfRule type="expression" dxfId="802" priority="104">
      <formula>MOD(ROW(),2)=0</formula>
    </cfRule>
  </conditionalFormatting>
  <conditionalFormatting sqref="H23:H26 K23:K29">
    <cfRule type="expression" dxfId="801" priority="97">
      <formula>MOD(ROW(),2)=0</formula>
    </cfRule>
  </conditionalFormatting>
  <conditionalFormatting sqref="A21">
    <cfRule type="expression" dxfId="800" priority="96">
      <formula>MOD(ROW(),2)=0</formula>
    </cfRule>
  </conditionalFormatting>
  <conditionalFormatting sqref="A23:A29">
    <cfRule type="expression" dxfId="799" priority="95">
      <formula>MOD(ROW(),2)=0</formula>
    </cfRule>
  </conditionalFormatting>
  <conditionalFormatting sqref="B22:G22 B23:B29 E23:E29">
    <cfRule type="expression" dxfId="798" priority="94">
      <formula>MOD(ROW(),2)=0</formula>
    </cfRule>
  </conditionalFormatting>
  <conditionalFormatting sqref="O27 N23:P25 N26:O26">
    <cfRule type="expression" dxfId="797" priority="92">
      <formula>MOD(ROW(),2)=0</formula>
    </cfRule>
  </conditionalFormatting>
  <conditionalFormatting sqref="O28:O29">
    <cfRule type="expression" dxfId="796" priority="87">
      <formula>MOD(ROW(),2)=0</formula>
    </cfRule>
  </conditionalFormatting>
  <conditionalFormatting sqref="H27:H29">
    <cfRule type="expression" dxfId="795" priority="86">
      <formula>MOD(ROW(),2)=0</formula>
    </cfRule>
  </conditionalFormatting>
  <conditionalFormatting sqref="N27:N29">
    <cfRule type="expression" dxfId="794" priority="84">
      <formula>MOD(ROW(),2)=0</formula>
    </cfRule>
  </conditionalFormatting>
  <conditionalFormatting sqref="B38:G38 B39:B41 E39 E41">
    <cfRule type="expression" dxfId="793" priority="77">
      <formula>MOD(ROW(),2)=0</formula>
    </cfRule>
  </conditionalFormatting>
  <conditionalFormatting sqref="K39:K42 H39:H42">
    <cfRule type="expression" dxfId="792" priority="80">
      <formula>MOD(ROW(),2)=0</formula>
    </cfRule>
  </conditionalFormatting>
  <conditionalFormatting sqref="A37">
    <cfRule type="expression" dxfId="791" priority="79">
      <formula>MOD(ROW(),2)=0</formula>
    </cfRule>
  </conditionalFormatting>
  <conditionalFormatting sqref="A39:A45">
    <cfRule type="expression" dxfId="790" priority="78">
      <formula>MOD(ROW(),2)=0</formula>
    </cfRule>
  </conditionalFormatting>
  <conditionalFormatting sqref="N39:N42">
    <cfRule type="expression" dxfId="789" priority="75">
      <formula>MOD(ROW(),2)=0</formula>
    </cfRule>
  </conditionalFormatting>
  <conditionalFormatting sqref="K43:K45">
    <cfRule type="expression" dxfId="788" priority="68">
      <formula>MOD(ROW(),2)=0</formula>
    </cfRule>
  </conditionalFormatting>
  <conditionalFormatting sqref="N43:N45">
    <cfRule type="expression" dxfId="787" priority="67">
      <formula>MOD(ROW(),2)=0</formula>
    </cfRule>
  </conditionalFormatting>
  <conditionalFormatting sqref="A57:A63">
    <cfRule type="expression" dxfId="786" priority="62">
      <formula>MOD(ROW(),2)=0</formula>
    </cfRule>
  </conditionalFormatting>
  <conditionalFormatting sqref="A56">
    <cfRule type="expression" dxfId="785" priority="61">
      <formula>MOD(ROW(),2)=0</formula>
    </cfRule>
  </conditionalFormatting>
  <conditionalFormatting sqref="F57:G63 J57:K63">
    <cfRule type="expression" dxfId="784" priority="57">
      <formula>MOD(ROW(),2)=0</formula>
    </cfRule>
  </conditionalFormatting>
  <conditionalFormatting sqref="B65:D66">
    <cfRule type="expression" dxfId="783" priority="56">
      <formula>MOD(ROW(),2)=0</formula>
    </cfRule>
  </conditionalFormatting>
  <conditionalFormatting sqref="H56">
    <cfRule type="expression" dxfId="782" priority="55">
      <formula>MOD(ROW(),2)=0</formula>
    </cfRule>
  </conditionalFormatting>
  <conditionalFormatting sqref="L56">
    <cfRule type="expression" dxfId="781" priority="54">
      <formula>MOD(ROW(),2)=0</formula>
    </cfRule>
  </conditionalFormatting>
  <conditionalFormatting sqref="H65:H66">
    <cfRule type="expression" dxfId="780" priority="50">
      <formula>MOD(ROW(),2)=0</formula>
    </cfRule>
  </conditionalFormatting>
  <conditionalFormatting sqref="B56:D56 D57:D63">
    <cfRule type="expression" dxfId="779" priority="58">
      <formula>MOD(ROW(),2)=0</formula>
    </cfRule>
  </conditionalFormatting>
  <conditionalFormatting sqref="F65:G66">
    <cfRule type="expression" dxfId="778" priority="47">
      <formula>MOD(ROW(),2)=0</formula>
    </cfRule>
  </conditionalFormatting>
  <conditionalFormatting sqref="H57:H63">
    <cfRule type="expression" dxfId="777" priority="51">
      <formula>MOD(ROW(),2)=0</formula>
    </cfRule>
  </conditionalFormatting>
  <conditionalFormatting sqref="J56:K56">
    <cfRule type="expression" dxfId="776" priority="52">
      <formula>MOD(ROW(),2)=0</formula>
    </cfRule>
  </conditionalFormatting>
  <conditionalFormatting sqref="F56:G56">
    <cfRule type="expression" dxfId="775" priority="53">
      <formula>MOD(ROW(),2)=0</formula>
    </cfRule>
  </conditionalFormatting>
  <conditionalFormatting sqref="J65:K66">
    <cfRule type="expression" dxfId="774" priority="46">
      <formula>MOD(ROW(),2)=0</formula>
    </cfRule>
  </conditionalFormatting>
  <conditionalFormatting sqref="L57:L63">
    <cfRule type="expression" dxfId="773" priority="49">
      <formula>MOD(ROW(),2)=0</formula>
    </cfRule>
  </conditionalFormatting>
  <conditionalFormatting sqref="L65:L66">
    <cfRule type="expression" dxfId="772" priority="48">
      <formula>MOD(ROW(),2)=0</formula>
    </cfRule>
  </conditionalFormatting>
  <conditionalFormatting sqref="H6:J6">
    <cfRule type="expression" dxfId="771" priority="45">
      <formula>MOD(ROW(),2)=0</formula>
    </cfRule>
  </conditionalFormatting>
  <conditionalFormatting sqref="K6:M6">
    <cfRule type="expression" dxfId="770" priority="44">
      <formula>MOD(ROW(),2)=0</formula>
    </cfRule>
  </conditionalFormatting>
  <conditionalFormatting sqref="N6:P6">
    <cfRule type="expression" dxfId="769" priority="43">
      <formula>MOD(ROW(),2)=0</formula>
    </cfRule>
  </conditionalFormatting>
  <conditionalFormatting sqref="H22:J22">
    <cfRule type="expression" dxfId="768" priority="42">
      <formula>MOD(ROW(),2)=0</formula>
    </cfRule>
  </conditionalFormatting>
  <conditionalFormatting sqref="K22:M22">
    <cfRule type="expression" dxfId="767" priority="41">
      <formula>MOD(ROW(),2)=0</formula>
    </cfRule>
  </conditionalFormatting>
  <conditionalFormatting sqref="N22:P22">
    <cfRule type="expression" dxfId="766" priority="40">
      <formula>MOD(ROW(),2)=0</formula>
    </cfRule>
  </conditionalFormatting>
  <conditionalFormatting sqref="H38:J38">
    <cfRule type="expression" dxfId="765" priority="39">
      <formula>MOD(ROW(),2)=0</formula>
    </cfRule>
  </conditionalFormatting>
  <conditionalFormatting sqref="K38:M38">
    <cfRule type="expression" dxfId="764" priority="38">
      <formula>MOD(ROW(),2)=0</formula>
    </cfRule>
  </conditionalFormatting>
  <conditionalFormatting sqref="N38:P38">
    <cfRule type="expression" dxfId="763" priority="37">
      <formula>MOD(ROW(),2)=0</formula>
    </cfRule>
  </conditionalFormatting>
  <conditionalFormatting sqref="P26">
    <cfRule type="expression" dxfId="762" priority="36">
      <formula>MOD(ROW(),2)=0</formula>
    </cfRule>
  </conditionalFormatting>
  <conditionalFormatting sqref="P27:P29">
    <cfRule type="expression" dxfId="761" priority="35">
      <formula>MOD(ROW(),2)=0</formula>
    </cfRule>
  </conditionalFormatting>
  <conditionalFormatting sqref="L23:M25 L26:L27 M26:M29">
    <cfRule type="expression" dxfId="760" priority="34">
      <formula>MOD(ROW(),2)=0</formula>
    </cfRule>
  </conditionalFormatting>
  <conditionalFormatting sqref="L28:L29">
    <cfRule type="expression" dxfId="759" priority="33">
      <formula>MOD(ROW(),2)=0</formula>
    </cfRule>
  </conditionalFormatting>
  <conditionalFormatting sqref="I23:J27">
    <cfRule type="expression" dxfId="758" priority="32">
      <formula>MOD(ROW(),2)=0</formula>
    </cfRule>
  </conditionalFormatting>
  <conditionalFormatting sqref="J28:J29">
    <cfRule type="expression" dxfId="757" priority="31">
      <formula>MOD(ROW(),2)=0</formula>
    </cfRule>
  </conditionalFormatting>
  <conditionalFormatting sqref="I28">
    <cfRule type="expression" dxfId="756" priority="30">
      <formula>MOD(ROW(),2)=0</formula>
    </cfRule>
  </conditionalFormatting>
  <conditionalFormatting sqref="I29">
    <cfRule type="expression" dxfId="755" priority="29">
      <formula>MOD(ROW(),2)=0</formula>
    </cfRule>
  </conditionalFormatting>
  <conditionalFormatting sqref="F23:G29">
    <cfRule type="expression" dxfId="754" priority="28">
      <formula>MOD(ROW(),2)=0</formula>
    </cfRule>
  </conditionalFormatting>
  <conditionalFormatting sqref="C23:D29">
    <cfRule type="expression" dxfId="753" priority="27">
      <formula>MOD(ROW(),2)=0</formula>
    </cfRule>
  </conditionalFormatting>
  <conditionalFormatting sqref="O39:P41 O42:O43">
    <cfRule type="expression" dxfId="752" priority="26">
      <formula>MOD(ROW(),2)=0</formula>
    </cfRule>
  </conditionalFormatting>
  <conditionalFormatting sqref="O44:O45">
    <cfRule type="expression" dxfId="751" priority="25">
      <formula>MOD(ROW(),2)=0</formula>
    </cfRule>
  </conditionalFormatting>
  <conditionalFormatting sqref="P42">
    <cfRule type="expression" dxfId="750" priority="24">
      <formula>MOD(ROW(),2)=0</formula>
    </cfRule>
  </conditionalFormatting>
  <conditionalFormatting sqref="P43:P45">
    <cfRule type="expression" dxfId="749" priority="23">
      <formula>MOD(ROW(),2)=0</formula>
    </cfRule>
  </conditionalFormatting>
  <conditionalFormatting sqref="L39:M41 L42:L43 M42:M45">
    <cfRule type="expression" dxfId="748" priority="22">
      <formula>MOD(ROW(),2)=0</formula>
    </cfRule>
  </conditionalFormatting>
  <conditionalFormatting sqref="L44:L45">
    <cfRule type="expression" dxfId="747" priority="21">
      <formula>MOD(ROW(),2)=0</formula>
    </cfRule>
  </conditionalFormatting>
  <conditionalFormatting sqref="I39:J43">
    <cfRule type="expression" dxfId="746" priority="20">
      <formula>MOD(ROW(),2)=0</formula>
    </cfRule>
  </conditionalFormatting>
  <conditionalFormatting sqref="J44:J45">
    <cfRule type="expression" dxfId="745" priority="19">
      <formula>MOD(ROW(),2)=0</formula>
    </cfRule>
  </conditionalFormatting>
  <conditionalFormatting sqref="I44">
    <cfRule type="expression" dxfId="744" priority="18">
      <formula>MOD(ROW(),2)=0</formula>
    </cfRule>
  </conditionalFormatting>
  <conditionalFormatting sqref="I45">
    <cfRule type="expression" dxfId="743" priority="17">
      <formula>MOD(ROW(),2)=0</formula>
    </cfRule>
  </conditionalFormatting>
  <conditionalFormatting sqref="F39:G45">
    <cfRule type="expression" dxfId="742" priority="16">
      <formula>MOD(ROW(),2)=0</formula>
    </cfRule>
  </conditionalFormatting>
  <conditionalFormatting sqref="C39:D41 C42:C45">
    <cfRule type="expression" dxfId="741" priority="15">
      <formula>MOD(ROW(),2)=0</formula>
    </cfRule>
  </conditionalFormatting>
  <conditionalFormatting sqref="H43">
    <cfRule type="expression" dxfId="740" priority="14">
      <formula>MOD(ROW(),2)=0</formula>
    </cfRule>
  </conditionalFormatting>
  <conditionalFormatting sqref="H44">
    <cfRule type="expression" dxfId="739" priority="13">
      <formula>MOD(ROW(),2)=0</formula>
    </cfRule>
  </conditionalFormatting>
  <conditionalFormatting sqref="H45">
    <cfRule type="expression" dxfId="738" priority="12">
      <formula>MOD(ROW(),2)=0</formula>
    </cfRule>
  </conditionalFormatting>
  <conditionalFormatting sqref="E40">
    <cfRule type="expression" dxfId="737" priority="11">
      <formula>MOD(ROW(),2)=0</formula>
    </cfRule>
  </conditionalFormatting>
  <conditionalFormatting sqref="E42">
    <cfRule type="expression" dxfId="736" priority="10">
      <formula>MOD(ROW(),2)=0</formula>
    </cfRule>
  </conditionalFormatting>
  <conditionalFormatting sqref="E43">
    <cfRule type="expression" dxfId="735" priority="9">
      <formula>MOD(ROW(),2)=0</formula>
    </cfRule>
  </conditionalFormatting>
  <conditionalFormatting sqref="E44">
    <cfRule type="expression" dxfId="734" priority="8">
      <formula>MOD(ROW(),2)=0</formula>
    </cfRule>
  </conditionalFormatting>
  <conditionalFormatting sqref="E45">
    <cfRule type="expression" dxfId="733" priority="7">
      <formula>MOD(ROW(),2)=0</formula>
    </cfRule>
  </conditionalFormatting>
  <conditionalFormatting sqref="B42">
    <cfRule type="expression" dxfId="732" priority="6">
      <formula>MOD(ROW(),2)=0</formula>
    </cfRule>
  </conditionalFormatting>
  <conditionalFormatting sqref="B43">
    <cfRule type="expression" dxfId="731" priority="5">
      <formula>MOD(ROW(),2)=0</formula>
    </cfRule>
  </conditionalFormatting>
  <conditionalFormatting sqref="B44">
    <cfRule type="expression" dxfId="730" priority="4">
      <formula>MOD(ROW(),2)=0</formula>
    </cfRule>
  </conditionalFormatting>
  <conditionalFormatting sqref="B45">
    <cfRule type="expression" dxfId="729" priority="3">
      <formula>MOD(ROW(),2)=0</formula>
    </cfRule>
  </conditionalFormatting>
  <conditionalFormatting sqref="D42:D45">
    <cfRule type="expression" dxfId="728" priority="2">
      <formula>MOD(ROW(),2)=0</formula>
    </cfRule>
  </conditionalFormatting>
  <conditionalFormatting sqref="C58">
    <cfRule type="expression" dxfId="727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E18B-E2F8-4001-8566-702BA9EE0F6D}">
  <dimension ref="A1:E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25" customWidth="1"/>
    <col min="5" max="5" width="15.7109375" customWidth="1"/>
  </cols>
  <sheetData>
    <row r="1" spans="1:5" x14ac:dyDescent="0.25">
      <c r="A1" s="252" t="s">
        <v>17</v>
      </c>
      <c r="B1" s="255" t="s">
        <v>74</v>
      </c>
      <c r="C1" s="243" t="s">
        <v>108</v>
      </c>
      <c r="D1" s="244"/>
      <c r="E1" s="245"/>
    </row>
    <row r="2" spans="1:5" x14ac:dyDescent="0.25">
      <c r="A2" s="253"/>
      <c r="B2" s="256"/>
      <c r="C2" s="187"/>
      <c r="D2" s="188"/>
      <c r="E2" s="189"/>
    </row>
    <row r="3" spans="1:5" ht="15.75" thickBot="1" x14ac:dyDescent="0.3">
      <c r="A3" s="253"/>
      <c r="B3" s="257"/>
      <c r="C3" s="282"/>
      <c r="D3" s="283"/>
      <c r="E3" s="284"/>
    </row>
    <row r="4" spans="1:5" ht="15.75" thickBot="1" x14ac:dyDescent="0.3">
      <c r="A4" s="254"/>
      <c r="B4" s="110" t="s">
        <v>0</v>
      </c>
      <c r="C4" s="145" t="s">
        <v>68</v>
      </c>
      <c r="D4" s="146" t="s">
        <v>76</v>
      </c>
      <c r="E4" s="154" t="s">
        <v>65</v>
      </c>
    </row>
    <row r="5" spans="1:5" ht="15" customHeight="1" x14ac:dyDescent="0.25">
      <c r="A5" s="240" t="s">
        <v>18</v>
      </c>
      <c r="B5" s="96" t="s">
        <v>4</v>
      </c>
      <c r="C5" s="115"/>
      <c r="D5" s="29">
        <f>'IND by Elementary School'!D5</f>
        <v>278</v>
      </c>
      <c r="E5" s="30"/>
    </row>
    <row r="6" spans="1:5" ht="15" customHeight="1" x14ac:dyDescent="0.25">
      <c r="A6" s="241"/>
      <c r="B6" s="77" t="s">
        <v>5</v>
      </c>
      <c r="C6" s="15"/>
      <c r="D6" s="16">
        <f>'IND by Elementary School'!D6</f>
        <v>115</v>
      </c>
      <c r="E6" s="31"/>
    </row>
    <row r="7" spans="1:5" ht="15" customHeight="1" x14ac:dyDescent="0.25">
      <c r="A7" s="241"/>
      <c r="B7" s="77" t="s">
        <v>6</v>
      </c>
      <c r="C7" s="15"/>
      <c r="D7" s="16">
        <f>'IND by Elementary School'!D7</f>
        <v>88</v>
      </c>
      <c r="E7" s="31"/>
    </row>
    <row r="8" spans="1:5" ht="15" customHeight="1" x14ac:dyDescent="0.25">
      <c r="A8" s="241"/>
      <c r="B8" s="77" t="s">
        <v>7</v>
      </c>
      <c r="C8" s="15"/>
      <c r="D8" s="16">
        <f>'IND by Elementary School'!D8</f>
        <v>27</v>
      </c>
      <c r="E8" s="31"/>
    </row>
    <row r="9" spans="1:5" ht="15" customHeight="1" x14ac:dyDescent="0.25">
      <c r="A9" s="241"/>
      <c r="B9" s="77" t="s">
        <v>8</v>
      </c>
      <c r="C9" s="15"/>
      <c r="D9" s="16">
        <f>'IND by Elementary School'!D9</f>
        <v>12</v>
      </c>
      <c r="E9" s="31"/>
    </row>
    <row r="10" spans="1:5" ht="15" customHeight="1" x14ac:dyDescent="0.25">
      <c r="A10" s="241"/>
      <c r="B10" s="77" t="s">
        <v>9</v>
      </c>
      <c r="C10" s="15"/>
      <c r="D10" s="16"/>
      <c r="E10" s="31"/>
    </row>
    <row r="11" spans="1:5" ht="15" customHeight="1" x14ac:dyDescent="0.25">
      <c r="A11" s="241"/>
      <c r="B11" s="77" t="s">
        <v>10</v>
      </c>
      <c r="C11" s="15"/>
      <c r="D11" s="16"/>
      <c r="E11" s="31"/>
    </row>
    <row r="12" spans="1:5" ht="15" customHeight="1" x14ac:dyDescent="0.25">
      <c r="A12" s="241"/>
      <c r="B12" s="97" t="s">
        <v>20</v>
      </c>
      <c r="C12" s="22">
        <f>C$199</f>
        <v>28</v>
      </c>
      <c r="D12" s="20">
        <f>'IND by Elementary School'!D12</f>
        <v>7838</v>
      </c>
      <c r="E12" s="32">
        <f t="shared" ref="E12" si="0">E$199</f>
        <v>3.5723398826231182E-3</v>
      </c>
    </row>
    <row r="13" spans="1:5" ht="15" customHeight="1" x14ac:dyDescent="0.25">
      <c r="A13" s="241"/>
      <c r="B13" s="98" t="s">
        <v>11</v>
      </c>
      <c r="C13" s="23">
        <f>C$210</f>
        <v>79</v>
      </c>
      <c r="D13" s="21">
        <f>'IND by Elementary School'!D13</f>
        <v>17562</v>
      </c>
      <c r="E13" s="33">
        <f t="shared" ref="E13" si="1">E$210</f>
        <v>4.4983487074365105E-3</v>
      </c>
    </row>
    <row r="14" spans="1:5" ht="15" customHeight="1" x14ac:dyDescent="0.25">
      <c r="A14" s="241"/>
      <c r="B14" s="99" t="s">
        <v>14</v>
      </c>
      <c r="C14" s="15"/>
      <c r="D14" s="16">
        <f>D5-D7</f>
        <v>190</v>
      </c>
      <c r="E14" s="9"/>
    </row>
    <row r="15" spans="1:5" ht="15" customHeight="1" thickBot="1" x14ac:dyDescent="0.3">
      <c r="A15" s="242"/>
      <c r="B15" s="100" t="s">
        <v>15</v>
      </c>
      <c r="C15" s="17"/>
      <c r="D15" s="18">
        <f>D5-D6</f>
        <v>163</v>
      </c>
      <c r="E15" s="34"/>
    </row>
    <row r="16" spans="1:5" ht="15" customHeight="1" x14ac:dyDescent="0.25">
      <c r="A16" s="249" t="s">
        <v>19</v>
      </c>
      <c r="B16" s="96" t="s">
        <v>4</v>
      </c>
      <c r="C16" s="115" t="s">
        <v>90</v>
      </c>
      <c r="D16" s="29">
        <f>'IND by Elementary School'!D16</f>
        <v>290</v>
      </c>
      <c r="E16" s="30" t="s">
        <v>41</v>
      </c>
    </row>
    <row r="17" spans="1:5" ht="15" customHeight="1" x14ac:dyDescent="0.25">
      <c r="A17" s="238"/>
      <c r="B17" s="77" t="s">
        <v>5</v>
      </c>
      <c r="C17" s="15"/>
      <c r="D17" s="16">
        <f>'IND by Elementary School'!D17</f>
        <v>202</v>
      </c>
      <c r="E17" s="31"/>
    </row>
    <row r="18" spans="1:5" ht="15" customHeight="1" x14ac:dyDescent="0.25">
      <c r="A18" s="238"/>
      <c r="B18" s="77" t="s">
        <v>6</v>
      </c>
      <c r="C18" s="15"/>
      <c r="D18" s="16">
        <f>'IND by Elementary School'!D18</f>
        <v>143</v>
      </c>
      <c r="E18" s="31"/>
    </row>
    <row r="19" spans="1:5" ht="15" customHeight="1" x14ac:dyDescent="0.25">
      <c r="A19" s="238"/>
      <c r="B19" s="77" t="s">
        <v>7</v>
      </c>
      <c r="C19" s="15"/>
      <c r="D19" s="16">
        <f>'IND by Elementary School'!D19</f>
        <v>36</v>
      </c>
      <c r="E19" s="31"/>
    </row>
    <row r="20" spans="1:5" ht="15" customHeight="1" x14ac:dyDescent="0.25">
      <c r="A20" s="238"/>
      <c r="B20" s="77" t="s">
        <v>8</v>
      </c>
      <c r="C20" s="15"/>
      <c r="D20" s="16">
        <f>'IND by Elementary School'!D20</f>
        <v>13</v>
      </c>
      <c r="E20" s="31"/>
    </row>
    <row r="21" spans="1:5" ht="15" customHeight="1" x14ac:dyDescent="0.25">
      <c r="A21" s="238"/>
      <c r="B21" s="77" t="s">
        <v>9</v>
      </c>
      <c r="C21" s="15"/>
      <c r="D21" s="16" t="str">
        <f>'IND by Elementary School'!D21</f>
        <v>&lt;10</v>
      </c>
      <c r="E21" s="31"/>
    </row>
    <row r="22" spans="1:5" ht="15" customHeight="1" x14ac:dyDescent="0.25">
      <c r="A22" s="238"/>
      <c r="B22" s="77" t="s">
        <v>10</v>
      </c>
      <c r="C22" s="15"/>
      <c r="D22" s="16"/>
      <c r="E22" s="31"/>
    </row>
    <row r="23" spans="1:5" ht="15" customHeight="1" x14ac:dyDescent="0.25">
      <c r="A23" s="238"/>
      <c r="B23" s="97" t="s">
        <v>20</v>
      </c>
      <c r="C23" s="22">
        <f>C$199</f>
        <v>28</v>
      </c>
      <c r="D23" s="20">
        <f>'IND by Elementary School'!D23</f>
        <v>7838</v>
      </c>
      <c r="E23" s="32">
        <f>C23/D23</f>
        <v>3.5723398826231182E-3</v>
      </c>
    </row>
    <row r="24" spans="1:5" ht="15" customHeight="1" x14ac:dyDescent="0.25">
      <c r="A24" s="238"/>
      <c r="B24" s="98" t="s">
        <v>11</v>
      </c>
      <c r="C24" s="23">
        <f>C$210</f>
        <v>79</v>
      </c>
      <c r="D24" s="21">
        <f>'IND by Elementary School'!D24</f>
        <v>17562</v>
      </c>
      <c r="E24" s="33">
        <f t="shared" ref="E24" si="2">E$210</f>
        <v>4.4983487074365105E-3</v>
      </c>
    </row>
    <row r="25" spans="1:5" ht="15" customHeight="1" x14ac:dyDescent="0.25">
      <c r="A25" s="238"/>
      <c r="B25" s="99" t="s">
        <v>14</v>
      </c>
      <c r="C25" s="15"/>
      <c r="D25" s="16"/>
      <c r="E25" s="9"/>
    </row>
    <row r="26" spans="1:5" ht="15" customHeight="1" thickBot="1" x14ac:dyDescent="0.3">
      <c r="A26" s="239"/>
      <c r="B26" s="100" t="s">
        <v>15</v>
      </c>
      <c r="C26" s="17"/>
      <c r="D26" s="18"/>
      <c r="E26" s="34"/>
    </row>
    <row r="27" spans="1:5" ht="15" customHeight="1" x14ac:dyDescent="0.25">
      <c r="A27" s="240" t="s">
        <v>21</v>
      </c>
      <c r="B27" s="96" t="s">
        <v>4</v>
      </c>
      <c r="C27" s="115"/>
      <c r="D27" s="29">
        <f>'IND by Elementary School'!D27</f>
        <v>79</v>
      </c>
      <c r="E27" s="30"/>
    </row>
    <row r="28" spans="1:5" ht="15" customHeight="1" x14ac:dyDescent="0.25">
      <c r="A28" s="241"/>
      <c r="B28" s="77" t="s">
        <v>5</v>
      </c>
      <c r="C28" s="15"/>
      <c r="D28" s="16">
        <f>'IND by Elementary School'!D28</f>
        <v>105</v>
      </c>
      <c r="E28" s="31"/>
    </row>
    <row r="29" spans="1:5" ht="15" customHeight="1" x14ac:dyDescent="0.25">
      <c r="A29" s="241"/>
      <c r="B29" s="77" t="s">
        <v>6</v>
      </c>
      <c r="C29" s="15" t="s">
        <v>90</v>
      </c>
      <c r="D29" s="16">
        <f>'IND by Elementary School'!D29</f>
        <v>245</v>
      </c>
      <c r="E29" s="31" t="s">
        <v>41</v>
      </c>
    </row>
    <row r="30" spans="1:5" ht="15" customHeight="1" x14ac:dyDescent="0.25">
      <c r="A30" s="241"/>
      <c r="B30" s="77" t="s">
        <v>7</v>
      </c>
      <c r="C30" s="15"/>
      <c r="D30" s="16">
        <f>'IND by Elementary School'!D30</f>
        <v>31</v>
      </c>
      <c r="E30" s="31"/>
    </row>
    <row r="31" spans="1:5" ht="15" customHeight="1" x14ac:dyDescent="0.25">
      <c r="A31" s="241"/>
      <c r="B31" s="77" t="s">
        <v>8</v>
      </c>
      <c r="C31" s="15"/>
      <c r="D31" s="16" t="str">
        <f>'IND by Elementary School'!D31</f>
        <v>&lt;10</v>
      </c>
      <c r="E31" s="31"/>
    </row>
    <row r="32" spans="1:5" ht="15" customHeight="1" x14ac:dyDescent="0.25">
      <c r="A32" s="241"/>
      <c r="B32" s="77" t="s">
        <v>9</v>
      </c>
      <c r="C32" s="15"/>
      <c r="D32" s="16"/>
      <c r="E32" s="31"/>
    </row>
    <row r="33" spans="1:5" ht="15" customHeight="1" x14ac:dyDescent="0.25">
      <c r="A33" s="241"/>
      <c r="B33" s="77" t="s">
        <v>10</v>
      </c>
      <c r="C33" s="15"/>
      <c r="D33" s="16"/>
      <c r="E33" s="31"/>
    </row>
    <row r="34" spans="1:5" ht="15" customHeight="1" x14ac:dyDescent="0.25">
      <c r="A34" s="241"/>
      <c r="B34" s="97" t="s">
        <v>20</v>
      </c>
      <c r="C34" s="22">
        <f>C$199</f>
        <v>28</v>
      </c>
      <c r="D34" s="20">
        <f>'IND by Elementary School'!D34</f>
        <v>7838</v>
      </c>
      <c r="E34" s="32">
        <f t="shared" ref="E34" si="3">E$199</f>
        <v>3.5723398826231182E-3</v>
      </c>
    </row>
    <row r="35" spans="1:5" ht="15" customHeight="1" x14ac:dyDescent="0.25">
      <c r="A35" s="241"/>
      <c r="B35" s="98" t="s">
        <v>11</v>
      </c>
      <c r="C35" s="23">
        <f>C$210</f>
        <v>79</v>
      </c>
      <c r="D35" s="21">
        <f>'IND by Elementary School'!D35</f>
        <v>17562</v>
      </c>
      <c r="E35" s="33">
        <f t="shared" ref="E35" si="4">E$210</f>
        <v>4.4983487074365105E-3</v>
      </c>
    </row>
    <row r="36" spans="1:5" ht="15" customHeight="1" x14ac:dyDescent="0.25">
      <c r="A36" s="241"/>
      <c r="B36" s="99" t="s">
        <v>14</v>
      </c>
      <c r="C36" s="15"/>
      <c r="D36" s="16">
        <f>'IND by Elementary School'!D36</f>
        <v>-166</v>
      </c>
      <c r="E36" s="9"/>
    </row>
    <row r="37" spans="1:5" ht="15" customHeight="1" thickBot="1" x14ac:dyDescent="0.3">
      <c r="A37" s="242"/>
      <c r="B37" s="100" t="s">
        <v>15</v>
      </c>
      <c r="C37" s="17"/>
      <c r="D37" s="18">
        <f>'IND by Elementary School'!D37</f>
        <v>-26</v>
      </c>
      <c r="E37" s="34"/>
    </row>
    <row r="38" spans="1:5" ht="15" customHeight="1" x14ac:dyDescent="0.25">
      <c r="A38" s="249" t="s">
        <v>22</v>
      </c>
      <c r="B38" s="96" t="s">
        <v>4</v>
      </c>
      <c r="C38" s="115"/>
      <c r="D38" s="29">
        <f>'IND by Elementary School'!D38</f>
        <v>36</v>
      </c>
      <c r="E38" s="30"/>
    </row>
    <row r="39" spans="1:5" ht="15" customHeight="1" x14ac:dyDescent="0.25">
      <c r="A39" s="238"/>
      <c r="B39" s="77" t="s">
        <v>5</v>
      </c>
      <c r="C39" s="15"/>
      <c r="D39" s="16">
        <f>'IND by Elementary School'!D39</f>
        <v>517</v>
      </c>
      <c r="E39" s="31"/>
    </row>
    <row r="40" spans="1:5" ht="15" customHeight="1" x14ac:dyDescent="0.25">
      <c r="A40" s="238"/>
      <c r="B40" s="77" t="s">
        <v>6</v>
      </c>
      <c r="C40" s="15"/>
      <c r="D40" s="16">
        <f>'IND by Elementary School'!D40</f>
        <v>18</v>
      </c>
      <c r="E40" s="31"/>
    </row>
    <row r="41" spans="1:5" ht="15" customHeight="1" x14ac:dyDescent="0.25">
      <c r="A41" s="238"/>
      <c r="B41" s="77" t="s">
        <v>7</v>
      </c>
      <c r="C41" s="15"/>
      <c r="D41" s="16" t="str">
        <f>'IND by Elementary School'!D41</f>
        <v>&lt;10</v>
      </c>
      <c r="E41" s="31"/>
    </row>
    <row r="42" spans="1:5" ht="15" customHeight="1" x14ac:dyDescent="0.25">
      <c r="A42" s="238"/>
      <c r="B42" s="77" t="s">
        <v>8</v>
      </c>
      <c r="C42" s="15"/>
      <c r="D42" s="16"/>
      <c r="E42" s="31"/>
    </row>
    <row r="43" spans="1:5" ht="15" customHeight="1" x14ac:dyDescent="0.25">
      <c r="A43" s="238"/>
      <c r="B43" s="77" t="s">
        <v>9</v>
      </c>
      <c r="C43" s="15"/>
      <c r="D43" s="16"/>
      <c r="E43" s="31"/>
    </row>
    <row r="44" spans="1:5" ht="15" customHeight="1" x14ac:dyDescent="0.25">
      <c r="A44" s="238"/>
      <c r="B44" s="77" t="s">
        <v>10</v>
      </c>
      <c r="C44" s="15"/>
      <c r="D44" s="16"/>
      <c r="E44" s="31"/>
    </row>
    <row r="45" spans="1:5" ht="15" customHeight="1" x14ac:dyDescent="0.25">
      <c r="A45" s="238"/>
      <c r="B45" s="97" t="s">
        <v>20</v>
      </c>
      <c r="C45" s="22">
        <f>C$199</f>
        <v>28</v>
      </c>
      <c r="D45" s="20">
        <f>'IND by Elementary School'!D45</f>
        <v>7838</v>
      </c>
      <c r="E45" s="32">
        <f t="shared" ref="E45" si="5">E$199</f>
        <v>3.5723398826231182E-3</v>
      </c>
    </row>
    <row r="46" spans="1:5" ht="15" customHeight="1" x14ac:dyDescent="0.25">
      <c r="A46" s="238"/>
      <c r="B46" s="98" t="s">
        <v>11</v>
      </c>
      <c r="C46" s="23">
        <f>C$210</f>
        <v>79</v>
      </c>
      <c r="D46" s="21">
        <f>'IND by Elementary School'!D46</f>
        <v>17562</v>
      </c>
      <c r="E46" s="33">
        <f t="shared" ref="E46" si="6">E$210</f>
        <v>4.4983487074365105E-3</v>
      </c>
    </row>
    <row r="47" spans="1:5" ht="15" customHeight="1" x14ac:dyDescent="0.25">
      <c r="A47" s="238"/>
      <c r="B47" s="99" t="s">
        <v>14</v>
      </c>
      <c r="C47" s="15"/>
      <c r="D47" s="16">
        <f>'IND by Elementary School'!D47</f>
        <v>18</v>
      </c>
      <c r="E47" s="9"/>
    </row>
    <row r="48" spans="1:5" ht="15" customHeight="1" thickBot="1" x14ac:dyDescent="0.3">
      <c r="A48" s="239"/>
      <c r="B48" s="100" t="s">
        <v>15</v>
      </c>
      <c r="C48" s="17"/>
      <c r="D48" s="18">
        <f>'IND by Elementary School'!D48</f>
        <v>-481</v>
      </c>
      <c r="E48" s="34"/>
    </row>
    <row r="49" spans="1:5" ht="15" customHeight="1" x14ac:dyDescent="0.25">
      <c r="A49" s="240" t="s">
        <v>23</v>
      </c>
      <c r="B49" s="96" t="s">
        <v>4</v>
      </c>
      <c r="C49" s="115" t="s">
        <v>90</v>
      </c>
      <c r="D49" s="29">
        <f>'IND by Elementary School'!D49</f>
        <v>312</v>
      </c>
      <c r="E49" s="30" t="s">
        <v>41</v>
      </c>
    </row>
    <row r="50" spans="1:5" ht="15" customHeight="1" x14ac:dyDescent="0.25">
      <c r="A50" s="241"/>
      <c r="B50" s="77" t="s">
        <v>5</v>
      </c>
      <c r="C50" s="15"/>
      <c r="D50" s="16">
        <f>'IND by Elementary School'!D50</f>
        <v>97</v>
      </c>
      <c r="E50" s="31"/>
    </row>
    <row r="51" spans="1:5" ht="15" customHeight="1" x14ac:dyDescent="0.25">
      <c r="A51" s="241"/>
      <c r="B51" s="77" t="s">
        <v>6</v>
      </c>
      <c r="C51" s="15"/>
      <c r="D51" s="16">
        <f>'IND by Elementary School'!D51</f>
        <v>86</v>
      </c>
      <c r="E51" s="31"/>
    </row>
    <row r="52" spans="1:5" ht="15" customHeight="1" x14ac:dyDescent="0.25">
      <c r="A52" s="241"/>
      <c r="B52" s="77" t="s">
        <v>7</v>
      </c>
      <c r="C52" s="15"/>
      <c r="D52" s="16">
        <f>'IND by Elementary School'!D52</f>
        <v>18</v>
      </c>
      <c r="E52" s="31"/>
    </row>
    <row r="53" spans="1:5" ht="15" customHeight="1" x14ac:dyDescent="0.25">
      <c r="A53" s="241"/>
      <c r="B53" s="77" t="s">
        <v>8</v>
      </c>
      <c r="C53" s="15"/>
      <c r="D53" s="16">
        <f>'IND by Elementary School'!D53</f>
        <v>18</v>
      </c>
      <c r="E53" s="31"/>
    </row>
    <row r="54" spans="1:5" ht="15" customHeight="1" x14ac:dyDescent="0.25">
      <c r="A54" s="241"/>
      <c r="B54" s="77" t="s">
        <v>9</v>
      </c>
      <c r="C54" s="15"/>
      <c r="D54" s="16" t="str">
        <f>'IND by Elementary School'!D54</f>
        <v>&lt;10</v>
      </c>
      <c r="E54" s="31"/>
    </row>
    <row r="55" spans="1:5" ht="15" customHeight="1" x14ac:dyDescent="0.25">
      <c r="A55" s="241"/>
      <c r="B55" s="77" t="s">
        <v>10</v>
      </c>
      <c r="C55" s="15"/>
      <c r="D55" s="16"/>
      <c r="E55" s="31"/>
    </row>
    <row r="56" spans="1:5" ht="15" customHeight="1" x14ac:dyDescent="0.25">
      <c r="A56" s="241"/>
      <c r="B56" s="97" t="s">
        <v>20</v>
      </c>
      <c r="C56" s="22">
        <f>C$199</f>
        <v>28</v>
      </c>
      <c r="D56" s="20">
        <f>'IND by Elementary School'!D56</f>
        <v>7838</v>
      </c>
      <c r="E56" s="32">
        <f t="shared" ref="E56" si="7">E$199</f>
        <v>3.5723398826231182E-3</v>
      </c>
    </row>
    <row r="57" spans="1:5" ht="15" customHeight="1" x14ac:dyDescent="0.25">
      <c r="A57" s="241"/>
      <c r="B57" s="98" t="s">
        <v>11</v>
      </c>
      <c r="C57" s="23">
        <f>C$210</f>
        <v>79</v>
      </c>
      <c r="D57" s="21">
        <f>'IND by Elementary School'!D57</f>
        <v>17562</v>
      </c>
      <c r="E57" s="33">
        <f t="shared" ref="E57" si="8">E$210</f>
        <v>4.4983487074365105E-3</v>
      </c>
    </row>
    <row r="58" spans="1:5" ht="15" customHeight="1" x14ac:dyDescent="0.25">
      <c r="A58" s="241"/>
      <c r="B58" s="99" t="s">
        <v>14</v>
      </c>
      <c r="C58" s="15"/>
      <c r="D58" s="16">
        <f>'IND by Elementary School'!D58</f>
        <v>226</v>
      </c>
      <c r="E58" s="9"/>
    </row>
    <row r="59" spans="1:5" ht="15" customHeight="1" thickBot="1" x14ac:dyDescent="0.3">
      <c r="A59" s="242"/>
      <c r="B59" s="100" t="s">
        <v>15</v>
      </c>
      <c r="C59" s="17"/>
      <c r="D59" s="18">
        <f>'IND by Elementary School'!D59</f>
        <v>215</v>
      </c>
      <c r="E59" s="34"/>
    </row>
    <row r="60" spans="1:5" ht="15" customHeight="1" x14ac:dyDescent="0.25">
      <c r="A60" s="246" t="s">
        <v>78</v>
      </c>
      <c r="B60" s="96" t="s">
        <v>4</v>
      </c>
      <c r="C60" s="115"/>
      <c r="D60" s="29">
        <f>'IND by Elementary School'!D60</f>
        <v>462</v>
      </c>
      <c r="E60" s="30"/>
    </row>
    <row r="61" spans="1:5" ht="15" customHeight="1" x14ac:dyDescent="0.25">
      <c r="A61" s="247"/>
      <c r="B61" s="77" t="s">
        <v>5</v>
      </c>
      <c r="C61" s="15"/>
      <c r="D61" s="16">
        <f>'IND by Elementary School'!D61</f>
        <v>49</v>
      </c>
      <c r="E61" s="31"/>
    </row>
    <row r="62" spans="1:5" ht="15" customHeight="1" x14ac:dyDescent="0.25">
      <c r="A62" s="247"/>
      <c r="B62" s="77" t="s">
        <v>6</v>
      </c>
      <c r="C62" s="15"/>
      <c r="D62" s="16">
        <f>'IND by Elementary School'!D62</f>
        <v>33</v>
      </c>
      <c r="E62" s="31"/>
    </row>
    <row r="63" spans="1:5" ht="15" customHeight="1" x14ac:dyDescent="0.25">
      <c r="A63" s="247"/>
      <c r="B63" s="77" t="s">
        <v>7</v>
      </c>
      <c r="C63" s="15"/>
      <c r="D63" s="16">
        <f>'IND by Elementary School'!D63</f>
        <v>10</v>
      </c>
      <c r="E63" s="31"/>
    </row>
    <row r="64" spans="1:5" ht="15" customHeight="1" x14ac:dyDescent="0.25">
      <c r="A64" s="247"/>
      <c r="B64" s="77" t="s">
        <v>8</v>
      </c>
      <c r="C64" s="15"/>
      <c r="D64" s="16" t="str">
        <f>'IND by Elementary School'!D64</f>
        <v>&lt;10</v>
      </c>
      <c r="E64" s="31"/>
    </row>
    <row r="65" spans="1:5" ht="15" customHeight="1" x14ac:dyDescent="0.25">
      <c r="A65" s="247"/>
      <c r="B65" s="77" t="s">
        <v>9</v>
      </c>
      <c r="C65" s="15"/>
      <c r="D65" s="16"/>
      <c r="E65" s="31"/>
    </row>
    <row r="66" spans="1:5" ht="15" customHeight="1" x14ac:dyDescent="0.25">
      <c r="A66" s="247"/>
      <c r="B66" s="77" t="s">
        <v>10</v>
      </c>
      <c r="C66" s="15"/>
      <c r="D66" s="16"/>
      <c r="E66" s="31"/>
    </row>
    <row r="67" spans="1:5" ht="15" customHeight="1" x14ac:dyDescent="0.25">
      <c r="A67" s="247"/>
      <c r="B67" s="97" t="s">
        <v>20</v>
      </c>
      <c r="C67" s="22">
        <f>C$199</f>
        <v>28</v>
      </c>
      <c r="D67" s="20">
        <f>'IND by Elementary School'!D67</f>
        <v>7838</v>
      </c>
      <c r="E67" s="32">
        <f t="shared" ref="E67" si="9">E$199</f>
        <v>3.5723398826231182E-3</v>
      </c>
    </row>
    <row r="68" spans="1:5" ht="15" customHeight="1" x14ac:dyDescent="0.25">
      <c r="A68" s="247"/>
      <c r="B68" s="98" t="s">
        <v>11</v>
      </c>
      <c r="C68" s="23">
        <f>C$210</f>
        <v>79</v>
      </c>
      <c r="D68" s="21">
        <f>'IND by Elementary School'!D68</f>
        <v>17562</v>
      </c>
      <c r="E68" s="33">
        <f t="shared" ref="E68" si="10">E$210</f>
        <v>4.4983487074365105E-3</v>
      </c>
    </row>
    <row r="69" spans="1:5" ht="15" customHeight="1" x14ac:dyDescent="0.25">
      <c r="A69" s="247"/>
      <c r="B69" s="99" t="s">
        <v>14</v>
      </c>
      <c r="C69" s="15"/>
      <c r="D69" s="16">
        <f>'IND by Elementary School'!D69</f>
        <v>429</v>
      </c>
      <c r="E69" s="9"/>
    </row>
    <row r="70" spans="1:5" ht="15" customHeight="1" thickBot="1" x14ac:dyDescent="0.3">
      <c r="A70" s="248"/>
      <c r="B70" s="100" t="s">
        <v>15</v>
      </c>
      <c r="C70" s="17"/>
      <c r="D70" s="18">
        <f>'IND by Elementary School'!D70</f>
        <v>413</v>
      </c>
      <c r="E70" s="34"/>
    </row>
    <row r="71" spans="1:5" ht="15" customHeight="1" x14ac:dyDescent="0.25">
      <c r="A71" s="240" t="s">
        <v>24</v>
      </c>
      <c r="B71" s="96" t="s">
        <v>4</v>
      </c>
      <c r="C71" s="115"/>
      <c r="D71" s="29">
        <f>'IND by Elementary School'!D71</f>
        <v>166</v>
      </c>
      <c r="E71" s="30"/>
    </row>
    <row r="72" spans="1:5" ht="15" customHeight="1" x14ac:dyDescent="0.25">
      <c r="A72" s="241"/>
      <c r="B72" s="77" t="s">
        <v>5</v>
      </c>
      <c r="C72" s="15"/>
      <c r="D72" s="16">
        <f>'IND by Elementary School'!D72</f>
        <v>122</v>
      </c>
      <c r="E72" s="31"/>
    </row>
    <row r="73" spans="1:5" ht="15" customHeight="1" x14ac:dyDescent="0.25">
      <c r="A73" s="241"/>
      <c r="B73" s="77" t="s">
        <v>6</v>
      </c>
      <c r="C73" s="15"/>
      <c r="D73" s="16">
        <f>'IND by Elementary School'!D73</f>
        <v>118</v>
      </c>
      <c r="E73" s="31"/>
    </row>
    <row r="74" spans="1:5" ht="15" customHeight="1" x14ac:dyDescent="0.25">
      <c r="A74" s="241"/>
      <c r="B74" s="77" t="s">
        <v>7</v>
      </c>
      <c r="C74" s="15"/>
      <c r="D74" s="16">
        <f>'IND by Elementary School'!D74</f>
        <v>34</v>
      </c>
      <c r="E74" s="31"/>
    </row>
    <row r="75" spans="1:5" ht="15" customHeight="1" x14ac:dyDescent="0.25">
      <c r="A75" s="241"/>
      <c r="B75" s="77" t="s">
        <v>8</v>
      </c>
      <c r="C75" s="15"/>
      <c r="D75" s="16" t="str">
        <f>'IND by Elementary School'!D75</f>
        <v>&lt;10</v>
      </c>
      <c r="E75" s="31"/>
    </row>
    <row r="76" spans="1:5" ht="15" customHeight="1" x14ac:dyDescent="0.25">
      <c r="A76" s="241"/>
      <c r="B76" s="77" t="s">
        <v>9</v>
      </c>
      <c r="C76" s="15"/>
      <c r="D76" s="16" t="str">
        <f>'IND by Elementary School'!D76</f>
        <v>&lt;10</v>
      </c>
      <c r="E76" s="31"/>
    </row>
    <row r="77" spans="1:5" ht="15" customHeight="1" x14ac:dyDescent="0.25">
      <c r="A77" s="241"/>
      <c r="B77" s="77" t="s">
        <v>10</v>
      </c>
      <c r="C77" s="15"/>
      <c r="D77" s="16"/>
      <c r="E77" s="31"/>
    </row>
    <row r="78" spans="1:5" ht="15" customHeight="1" x14ac:dyDescent="0.25">
      <c r="A78" s="241"/>
      <c r="B78" s="97" t="s">
        <v>20</v>
      </c>
      <c r="C78" s="22">
        <f>C$199</f>
        <v>28</v>
      </c>
      <c r="D78" s="20">
        <f>'IND by Elementary School'!D78</f>
        <v>7838</v>
      </c>
      <c r="E78" s="32">
        <f t="shared" ref="E78" si="11">E$199</f>
        <v>3.5723398826231182E-3</v>
      </c>
    </row>
    <row r="79" spans="1:5" ht="15" customHeight="1" x14ac:dyDescent="0.25">
      <c r="A79" s="241"/>
      <c r="B79" s="98" t="s">
        <v>11</v>
      </c>
      <c r="C79" s="23">
        <f>C$210</f>
        <v>79</v>
      </c>
      <c r="D79" s="21">
        <f>'IND by Elementary School'!D79</f>
        <v>17562</v>
      </c>
      <c r="E79" s="33">
        <f t="shared" ref="E79" si="12">E$210</f>
        <v>4.4983487074365105E-3</v>
      </c>
    </row>
    <row r="80" spans="1:5" ht="15" customHeight="1" x14ac:dyDescent="0.25">
      <c r="A80" s="241"/>
      <c r="B80" s="99" t="s">
        <v>14</v>
      </c>
      <c r="C80" s="15"/>
      <c r="D80" s="16">
        <f>'IND by Elementary School'!D80</f>
        <v>48</v>
      </c>
      <c r="E80" s="9"/>
    </row>
    <row r="81" spans="1:5" ht="15" customHeight="1" thickBot="1" x14ac:dyDescent="0.3">
      <c r="A81" s="242"/>
      <c r="B81" s="100" t="s">
        <v>15</v>
      </c>
      <c r="C81" s="17"/>
      <c r="D81" s="18">
        <f>'IND by Elementary School'!D81</f>
        <v>44</v>
      </c>
      <c r="E81" s="34"/>
    </row>
    <row r="82" spans="1:5" ht="15" customHeight="1" x14ac:dyDescent="0.25">
      <c r="A82" s="246" t="s">
        <v>25</v>
      </c>
      <c r="B82" s="96" t="s">
        <v>4</v>
      </c>
      <c r="C82" s="115"/>
      <c r="D82" s="29">
        <f>'IND by Elementary School'!D82</f>
        <v>317</v>
      </c>
      <c r="E82" s="30"/>
    </row>
    <row r="83" spans="1:5" ht="15" customHeight="1" x14ac:dyDescent="0.25">
      <c r="A83" s="247"/>
      <c r="B83" s="77" t="s">
        <v>5</v>
      </c>
      <c r="C83" s="15"/>
      <c r="D83" s="16">
        <f>'IND by Elementary School'!D83</f>
        <v>96</v>
      </c>
      <c r="E83" s="31"/>
    </row>
    <row r="84" spans="1:5" ht="15" customHeight="1" x14ac:dyDescent="0.25">
      <c r="A84" s="247"/>
      <c r="B84" s="77" t="s">
        <v>6</v>
      </c>
      <c r="C84" s="15"/>
      <c r="D84" s="16">
        <f>'IND by Elementary School'!D84</f>
        <v>77</v>
      </c>
      <c r="E84" s="31"/>
    </row>
    <row r="85" spans="1:5" ht="15" customHeight="1" x14ac:dyDescent="0.25">
      <c r="A85" s="247"/>
      <c r="B85" s="77" t="s">
        <v>7</v>
      </c>
      <c r="C85" s="15"/>
      <c r="D85" s="16">
        <f>'IND by Elementary School'!D85</f>
        <v>20</v>
      </c>
      <c r="E85" s="31"/>
    </row>
    <row r="86" spans="1:5" ht="15" customHeight="1" x14ac:dyDescent="0.25">
      <c r="A86" s="247"/>
      <c r="B86" s="77" t="s">
        <v>8</v>
      </c>
      <c r="C86" s="15"/>
      <c r="D86" s="16">
        <f>'IND by Elementary School'!D86</f>
        <v>12</v>
      </c>
      <c r="E86" s="31"/>
    </row>
    <row r="87" spans="1:5" ht="15" customHeight="1" x14ac:dyDescent="0.25">
      <c r="A87" s="247"/>
      <c r="B87" s="77" t="s">
        <v>9</v>
      </c>
      <c r="C87" s="15"/>
      <c r="D87" s="16" t="str">
        <f>'IND by Elementary School'!D87</f>
        <v>&lt;10</v>
      </c>
      <c r="E87" s="31"/>
    </row>
    <row r="88" spans="1:5" ht="15" customHeight="1" x14ac:dyDescent="0.25">
      <c r="A88" s="247"/>
      <c r="B88" s="77" t="s">
        <v>10</v>
      </c>
      <c r="C88" s="15"/>
      <c r="D88" s="16"/>
      <c r="E88" s="31"/>
    </row>
    <row r="89" spans="1:5" ht="15" customHeight="1" x14ac:dyDescent="0.25">
      <c r="A89" s="247"/>
      <c r="B89" s="97" t="s">
        <v>20</v>
      </c>
      <c r="C89" s="22">
        <f>C$199</f>
        <v>28</v>
      </c>
      <c r="D89" s="20">
        <f>'IND by Elementary School'!D89</f>
        <v>7838</v>
      </c>
      <c r="E89" s="32">
        <f t="shared" ref="E89" si="13">E$199</f>
        <v>3.5723398826231182E-3</v>
      </c>
    </row>
    <row r="90" spans="1:5" ht="15" customHeight="1" x14ac:dyDescent="0.25">
      <c r="A90" s="247"/>
      <c r="B90" s="98" t="s">
        <v>11</v>
      </c>
      <c r="C90" s="23">
        <f>C$210</f>
        <v>79</v>
      </c>
      <c r="D90" s="21">
        <f>'IND by Elementary School'!D90</f>
        <v>17562</v>
      </c>
      <c r="E90" s="33">
        <f t="shared" ref="E90" si="14">E$210</f>
        <v>4.4983487074365105E-3</v>
      </c>
    </row>
    <row r="91" spans="1:5" ht="15" customHeight="1" x14ac:dyDescent="0.25">
      <c r="A91" s="247"/>
      <c r="B91" s="99" t="s">
        <v>14</v>
      </c>
      <c r="C91" s="15"/>
      <c r="D91" s="16">
        <f>'IND by Elementary School'!D91</f>
        <v>240</v>
      </c>
      <c r="E91" s="9"/>
    </row>
    <row r="92" spans="1:5" ht="15" customHeight="1" thickBot="1" x14ac:dyDescent="0.3">
      <c r="A92" s="248"/>
      <c r="B92" s="100" t="s">
        <v>15</v>
      </c>
      <c r="C92" s="17"/>
      <c r="D92" s="18">
        <f>'IND by Elementary School'!D92</f>
        <v>221</v>
      </c>
      <c r="E92" s="34"/>
    </row>
    <row r="93" spans="1:5" ht="15" customHeight="1" x14ac:dyDescent="0.25">
      <c r="A93" s="240" t="s">
        <v>79</v>
      </c>
      <c r="B93" s="105" t="s">
        <v>4</v>
      </c>
      <c r="C93" s="117"/>
      <c r="D93" s="118">
        <f>'IND by Elementary School'!D93</f>
        <v>242</v>
      </c>
      <c r="E93" s="104"/>
    </row>
    <row r="94" spans="1:5" ht="15" customHeight="1" x14ac:dyDescent="0.25">
      <c r="A94" s="241"/>
      <c r="B94" s="77" t="s">
        <v>5</v>
      </c>
      <c r="C94" s="15"/>
      <c r="D94" s="16">
        <f>'IND by Elementary School'!D94</f>
        <v>69</v>
      </c>
      <c r="E94" s="31"/>
    </row>
    <row r="95" spans="1:5" ht="15" customHeight="1" x14ac:dyDescent="0.25">
      <c r="A95" s="241"/>
      <c r="B95" s="77" t="s">
        <v>6</v>
      </c>
      <c r="C95" s="15"/>
      <c r="D95" s="16">
        <f>'IND by Elementary School'!D95</f>
        <v>40</v>
      </c>
      <c r="E95" s="31"/>
    </row>
    <row r="96" spans="1:5" ht="15" customHeight="1" x14ac:dyDescent="0.25">
      <c r="A96" s="241"/>
      <c r="B96" s="77" t="s">
        <v>7</v>
      </c>
      <c r="C96" s="15"/>
      <c r="D96" s="16" t="str">
        <f>'IND by Elementary School'!D96</f>
        <v>&lt;10</v>
      </c>
      <c r="E96" s="31"/>
    </row>
    <row r="97" spans="1:5" ht="15" customHeight="1" x14ac:dyDescent="0.25">
      <c r="A97" s="241"/>
      <c r="B97" s="77" t="s">
        <v>8</v>
      </c>
      <c r="C97" s="15"/>
      <c r="D97" s="16" t="str">
        <f>'IND by Elementary School'!D97</f>
        <v>&lt;10</v>
      </c>
      <c r="E97" s="31"/>
    </row>
    <row r="98" spans="1:5" ht="15" customHeight="1" x14ac:dyDescent="0.25">
      <c r="A98" s="241"/>
      <c r="B98" s="77" t="s">
        <v>9</v>
      </c>
      <c r="C98" s="15"/>
      <c r="D98" s="16"/>
      <c r="E98" s="31"/>
    </row>
    <row r="99" spans="1:5" ht="15" customHeight="1" x14ac:dyDescent="0.25">
      <c r="A99" s="241"/>
      <c r="B99" s="77" t="s">
        <v>10</v>
      </c>
      <c r="C99" s="15"/>
      <c r="D99" s="16"/>
      <c r="E99" s="31"/>
    </row>
    <row r="100" spans="1:5" ht="15" customHeight="1" x14ac:dyDescent="0.25">
      <c r="A100" s="241"/>
      <c r="B100" s="97" t="s">
        <v>20</v>
      </c>
      <c r="C100" s="22">
        <f>C$199</f>
        <v>28</v>
      </c>
      <c r="D100" s="20">
        <f>'IND by Elementary School'!D100</f>
        <v>7838</v>
      </c>
      <c r="E100" s="32">
        <f t="shared" ref="E100" si="15">E$199</f>
        <v>3.5723398826231182E-3</v>
      </c>
    </row>
    <row r="101" spans="1:5" ht="15" customHeight="1" x14ac:dyDescent="0.25">
      <c r="A101" s="241"/>
      <c r="B101" s="98" t="s">
        <v>11</v>
      </c>
      <c r="C101" s="23">
        <f>C$210</f>
        <v>79</v>
      </c>
      <c r="D101" s="21">
        <f>'IND by Elementary School'!D101</f>
        <v>17562</v>
      </c>
      <c r="E101" s="33">
        <f t="shared" ref="E101" si="16">E$210</f>
        <v>4.4983487074365105E-3</v>
      </c>
    </row>
    <row r="102" spans="1:5" ht="15" customHeight="1" x14ac:dyDescent="0.25">
      <c r="A102" s="241"/>
      <c r="B102" s="99" t="s">
        <v>14</v>
      </c>
      <c r="C102" s="15"/>
      <c r="D102" s="16">
        <f>'IND by Elementary School'!D102</f>
        <v>202</v>
      </c>
      <c r="E102" s="9"/>
    </row>
    <row r="103" spans="1:5" ht="15" customHeight="1" thickBot="1" x14ac:dyDescent="0.3">
      <c r="A103" s="242"/>
      <c r="B103" s="106" t="s">
        <v>15</v>
      </c>
      <c r="C103" s="107"/>
      <c r="D103" s="108">
        <f>'IND by Elementary School'!D103</f>
        <v>173</v>
      </c>
      <c r="E103" s="109"/>
    </row>
    <row r="104" spans="1:5" ht="15" customHeight="1" x14ac:dyDescent="0.25">
      <c r="A104" s="249" t="s">
        <v>26</v>
      </c>
      <c r="B104" s="96" t="s">
        <v>4</v>
      </c>
      <c r="C104" s="115" t="s">
        <v>90</v>
      </c>
      <c r="D104" s="29">
        <f>'IND by Elementary School'!D104</f>
        <v>306</v>
      </c>
      <c r="E104" s="30" t="s">
        <v>41</v>
      </c>
    </row>
    <row r="105" spans="1:5" ht="15" customHeight="1" x14ac:dyDescent="0.25">
      <c r="A105" s="238"/>
      <c r="B105" s="77" t="s">
        <v>5</v>
      </c>
      <c r="C105" s="15" t="s">
        <v>90</v>
      </c>
      <c r="D105" s="16">
        <f>'IND by Elementary School'!D105</f>
        <v>80</v>
      </c>
      <c r="E105" s="31" t="s">
        <v>41</v>
      </c>
    </row>
    <row r="106" spans="1:5" ht="15" customHeight="1" x14ac:dyDescent="0.25">
      <c r="A106" s="238"/>
      <c r="B106" s="77" t="s">
        <v>6</v>
      </c>
      <c r="C106" s="15" t="s">
        <v>90</v>
      </c>
      <c r="D106" s="16">
        <f>'IND by Elementary School'!D106</f>
        <v>91</v>
      </c>
      <c r="E106" s="31" t="s">
        <v>41</v>
      </c>
    </row>
    <row r="107" spans="1:5" ht="15" customHeight="1" x14ac:dyDescent="0.25">
      <c r="A107" s="238"/>
      <c r="B107" s="77" t="s">
        <v>7</v>
      </c>
      <c r="C107" s="15" t="s">
        <v>90</v>
      </c>
      <c r="D107" s="16">
        <f>'IND by Elementary School'!D107</f>
        <v>34</v>
      </c>
      <c r="E107" s="31" t="s">
        <v>41</v>
      </c>
    </row>
    <row r="108" spans="1:5" ht="15" customHeight="1" x14ac:dyDescent="0.25">
      <c r="A108" s="238"/>
      <c r="B108" s="77" t="s">
        <v>8</v>
      </c>
      <c r="C108" s="15"/>
      <c r="D108" s="16">
        <f>'IND by Elementary School'!D108</f>
        <v>13</v>
      </c>
      <c r="E108" s="31"/>
    </row>
    <row r="109" spans="1:5" ht="15" customHeight="1" x14ac:dyDescent="0.25">
      <c r="A109" s="238"/>
      <c r="B109" s="77" t="s">
        <v>9</v>
      </c>
      <c r="C109" s="15"/>
      <c r="D109" s="16"/>
      <c r="E109" s="31"/>
    </row>
    <row r="110" spans="1:5" ht="15" customHeight="1" x14ac:dyDescent="0.25">
      <c r="A110" s="238"/>
      <c r="B110" s="77" t="s">
        <v>10</v>
      </c>
      <c r="C110" s="15"/>
      <c r="D110" s="16"/>
      <c r="E110" s="31"/>
    </row>
    <row r="111" spans="1:5" ht="15" customHeight="1" x14ac:dyDescent="0.25">
      <c r="A111" s="238"/>
      <c r="B111" s="97" t="s">
        <v>20</v>
      </c>
      <c r="C111" s="22">
        <f>C$199</f>
        <v>28</v>
      </c>
      <c r="D111" s="20">
        <f>'IND by Elementary School'!D111</f>
        <v>7838</v>
      </c>
      <c r="E111" s="32">
        <f t="shared" ref="E111" si="17">E$199</f>
        <v>3.5723398826231182E-3</v>
      </c>
    </row>
    <row r="112" spans="1:5" ht="15" customHeight="1" x14ac:dyDescent="0.25">
      <c r="A112" s="238"/>
      <c r="B112" s="98" t="s">
        <v>11</v>
      </c>
      <c r="C112" s="23">
        <f>C$210</f>
        <v>79</v>
      </c>
      <c r="D112" s="21">
        <f>'IND by Elementary School'!D112</f>
        <v>17562</v>
      </c>
      <c r="E112" s="33">
        <f t="shared" ref="E112" si="18">E$210</f>
        <v>4.4983487074365105E-3</v>
      </c>
    </row>
    <row r="113" spans="1:5" ht="15" customHeight="1" x14ac:dyDescent="0.25">
      <c r="A113" s="238"/>
      <c r="B113" s="99" t="s">
        <v>14</v>
      </c>
      <c r="C113" s="15" t="s">
        <v>41</v>
      </c>
      <c r="D113" s="16">
        <f>'IND by Elementary School'!D113</f>
        <v>215</v>
      </c>
      <c r="E113" s="9" t="s">
        <v>41</v>
      </c>
    </row>
    <row r="114" spans="1:5" ht="15" customHeight="1" thickBot="1" x14ac:dyDescent="0.3">
      <c r="A114" s="239"/>
      <c r="B114" s="100" t="s">
        <v>15</v>
      </c>
      <c r="C114" s="17" t="s">
        <v>41</v>
      </c>
      <c r="D114" s="18">
        <f>'IND by Elementary School'!D114</f>
        <v>226</v>
      </c>
      <c r="E114" s="34" t="s">
        <v>41</v>
      </c>
    </row>
    <row r="115" spans="1:5" ht="15" customHeight="1" x14ac:dyDescent="0.25">
      <c r="A115" s="240" t="s">
        <v>27</v>
      </c>
      <c r="B115" s="96" t="s">
        <v>4</v>
      </c>
      <c r="C115" s="115" t="s">
        <v>90</v>
      </c>
      <c r="D115" s="29">
        <f>'IND by Elementary School'!D115</f>
        <v>221</v>
      </c>
      <c r="E115" s="30" t="s">
        <v>41</v>
      </c>
    </row>
    <row r="116" spans="1:5" ht="15" customHeight="1" x14ac:dyDescent="0.25">
      <c r="A116" s="241"/>
      <c r="B116" s="77" t="s">
        <v>5</v>
      </c>
      <c r="C116" s="15" t="s">
        <v>90</v>
      </c>
      <c r="D116" s="16">
        <f>'IND by Elementary School'!D116</f>
        <v>53</v>
      </c>
      <c r="E116" s="31" t="s">
        <v>41</v>
      </c>
    </row>
    <row r="117" spans="1:5" ht="15" customHeight="1" x14ac:dyDescent="0.25">
      <c r="A117" s="241"/>
      <c r="B117" s="77" t="s">
        <v>6</v>
      </c>
      <c r="C117" s="15" t="s">
        <v>90</v>
      </c>
      <c r="D117" s="16">
        <f>'IND by Elementary School'!D117</f>
        <v>81</v>
      </c>
      <c r="E117" s="31" t="s">
        <v>41</v>
      </c>
    </row>
    <row r="118" spans="1:5" ht="15" customHeight="1" x14ac:dyDescent="0.25">
      <c r="A118" s="241"/>
      <c r="B118" s="77" t="s">
        <v>7</v>
      </c>
      <c r="C118" s="15"/>
      <c r="D118" s="16" t="str">
        <f>'IND by Elementary School'!D118</f>
        <v>&lt;10</v>
      </c>
      <c r="E118" s="31"/>
    </row>
    <row r="119" spans="1:5" ht="15" customHeight="1" x14ac:dyDescent="0.25">
      <c r="A119" s="241"/>
      <c r="B119" s="77" t="s">
        <v>8</v>
      </c>
      <c r="C119" s="15"/>
      <c r="D119" s="16" t="str">
        <f>'IND by Elementary School'!D119</f>
        <v>&lt;10</v>
      </c>
      <c r="E119" s="31"/>
    </row>
    <row r="120" spans="1:5" ht="15" customHeight="1" x14ac:dyDescent="0.25">
      <c r="A120" s="241"/>
      <c r="B120" s="77" t="s">
        <v>9</v>
      </c>
      <c r="C120" s="15"/>
      <c r="D120" s="16"/>
      <c r="E120" s="31"/>
    </row>
    <row r="121" spans="1:5" ht="15" customHeight="1" x14ac:dyDescent="0.25">
      <c r="A121" s="241"/>
      <c r="B121" s="77" t="s">
        <v>10</v>
      </c>
      <c r="C121" s="15"/>
      <c r="D121" s="16"/>
      <c r="E121" s="31"/>
    </row>
    <row r="122" spans="1:5" ht="15" customHeight="1" x14ac:dyDescent="0.25">
      <c r="A122" s="241"/>
      <c r="B122" s="97" t="s">
        <v>20</v>
      </c>
      <c r="C122" s="22">
        <f>C$199</f>
        <v>28</v>
      </c>
      <c r="D122" s="20">
        <f>'IND by Elementary School'!D122</f>
        <v>7838</v>
      </c>
      <c r="E122" s="32">
        <f t="shared" ref="E122" si="19">E$199</f>
        <v>3.5723398826231182E-3</v>
      </c>
    </row>
    <row r="123" spans="1:5" ht="15" customHeight="1" x14ac:dyDescent="0.25">
      <c r="A123" s="241"/>
      <c r="B123" s="98" t="s">
        <v>11</v>
      </c>
      <c r="C123" s="23">
        <f>C$210</f>
        <v>79</v>
      </c>
      <c r="D123" s="21">
        <f>'IND by Elementary School'!D123</f>
        <v>17562</v>
      </c>
      <c r="E123" s="33">
        <f t="shared" ref="E123" si="20">E$210</f>
        <v>4.4983487074365105E-3</v>
      </c>
    </row>
    <row r="124" spans="1:5" ht="15" customHeight="1" x14ac:dyDescent="0.25">
      <c r="A124" s="241"/>
      <c r="B124" s="99" t="s">
        <v>14</v>
      </c>
      <c r="C124" s="15" t="s">
        <v>41</v>
      </c>
      <c r="D124" s="16">
        <f>'IND by Elementary School'!D124</f>
        <v>140</v>
      </c>
      <c r="E124" s="9" t="s">
        <v>41</v>
      </c>
    </row>
    <row r="125" spans="1:5" ht="15" customHeight="1" thickBot="1" x14ac:dyDescent="0.3">
      <c r="A125" s="242"/>
      <c r="B125" s="100" t="s">
        <v>15</v>
      </c>
      <c r="C125" s="17" t="s">
        <v>41</v>
      </c>
      <c r="D125" s="18">
        <f>'IND by Elementary School'!D125</f>
        <v>168</v>
      </c>
      <c r="E125" s="34" t="s">
        <v>41</v>
      </c>
    </row>
    <row r="126" spans="1:5" ht="15" customHeight="1" x14ac:dyDescent="0.25">
      <c r="A126" s="249" t="s">
        <v>28</v>
      </c>
      <c r="B126" s="96" t="s">
        <v>4</v>
      </c>
      <c r="C126" s="115" t="s">
        <v>90</v>
      </c>
      <c r="D126" s="29">
        <f>'IND by Elementary School'!D126</f>
        <v>335</v>
      </c>
      <c r="E126" s="30" t="s">
        <v>41</v>
      </c>
    </row>
    <row r="127" spans="1:5" ht="15" customHeight="1" x14ac:dyDescent="0.25">
      <c r="A127" s="238"/>
      <c r="B127" s="77" t="s">
        <v>5</v>
      </c>
      <c r="C127" s="15" t="s">
        <v>90</v>
      </c>
      <c r="D127" s="16">
        <f>'IND by Elementary School'!D127</f>
        <v>60</v>
      </c>
      <c r="E127" s="31" t="s">
        <v>41</v>
      </c>
    </row>
    <row r="128" spans="1:5" ht="15" customHeight="1" x14ac:dyDescent="0.25">
      <c r="A128" s="238"/>
      <c r="B128" s="77" t="s">
        <v>6</v>
      </c>
      <c r="C128" s="15"/>
      <c r="D128" s="16">
        <f>'IND by Elementary School'!D128</f>
        <v>105</v>
      </c>
      <c r="E128" s="31"/>
    </row>
    <row r="129" spans="1:5" ht="15" customHeight="1" x14ac:dyDescent="0.25">
      <c r="A129" s="238"/>
      <c r="B129" s="77" t="s">
        <v>7</v>
      </c>
      <c r="C129" s="15"/>
      <c r="D129" s="16">
        <f>'IND by Elementary School'!D129</f>
        <v>17</v>
      </c>
      <c r="E129" s="31"/>
    </row>
    <row r="130" spans="1:5" ht="15" customHeight="1" x14ac:dyDescent="0.25">
      <c r="A130" s="238"/>
      <c r="B130" s="77" t="s">
        <v>8</v>
      </c>
      <c r="C130" s="15"/>
      <c r="D130" s="16">
        <f>'IND by Elementary School'!D130</f>
        <v>13</v>
      </c>
      <c r="E130" s="31"/>
    </row>
    <row r="131" spans="1:5" ht="15" customHeight="1" x14ac:dyDescent="0.25">
      <c r="A131" s="238"/>
      <c r="B131" s="77" t="s">
        <v>9</v>
      </c>
      <c r="C131" s="15"/>
      <c r="D131" s="16"/>
      <c r="E131" s="31"/>
    </row>
    <row r="132" spans="1:5" ht="15" customHeight="1" x14ac:dyDescent="0.25">
      <c r="A132" s="238"/>
      <c r="B132" s="77" t="s">
        <v>10</v>
      </c>
      <c r="C132" s="15"/>
      <c r="D132" s="16"/>
      <c r="E132" s="31"/>
    </row>
    <row r="133" spans="1:5" ht="15" customHeight="1" x14ac:dyDescent="0.25">
      <c r="A133" s="238"/>
      <c r="B133" s="97" t="s">
        <v>20</v>
      </c>
      <c r="C133" s="22">
        <f>C$199</f>
        <v>28</v>
      </c>
      <c r="D133" s="20">
        <f>'IND by Elementary School'!D133</f>
        <v>7838</v>
      </c>
      <c r="E133" s="32">
        <f t="shared" ref="E133" si="21">E$199</f>
        <v>3.5723398826231182E-3</v>
      </c>
    </row>
    <row r="134" spans="1:5" ht="15" customHeight="1" x14ac:dyDescent="0.25">
      <c r="A134" s="238"/>
      <c r="B134" s="98" t="s">
        <v>11</v>
      </c>
      <c r="C134" s="23">
        <f>C$210</f>
        <v>79</v>
      </c>
      <c r="D134" s="21">
        <f>'IND by Elementary School'!D134</f>
        <v>17562</v>
      </c>
      <c r="E134" s="33">
        <f t="shared" ref="E134" si="22">E$210</f>
        <v>4.4983487074365105E-3</v>
      </c>
    </row>
    <row r="135" spans="1:5" ht="15" customHeight="1" x14ac:dyDescent="0.25">
      <c r="A135" s="238"/>
      <c r="B135" s="99" t="s">
        <v>14</v>
      </c>
      <c r="C135" s="15"/>
      <c r="D135" s="16">
        <f>'IND by Elementary School'!D135</f>
        <v>230</v>
      </c>
      <c r="E135" s="9"/>
    </row>
    <row r="136" spans="1:5" ht="15" customHeight="1" thickBot="1" x14ac:dyDescent="0.3">
      <c r="A136" s="239"/>
      <c r="B136" s="100" t="s">
        <v>15</v>
      </c>
      <c r="C136" s="17" t="s">
        <v>41</v>
      </c>
      <c r="D136" s="18">
        <f>'IND by Elementary School'!D136</f>
        <v>275</v>
      </c>
      <c r="E136" s="34" t="s">
        <v>41</v>
      </c>
    </row>
    <row r="137" spans="1:5" ht="15" customHeight="1" x14ac:dyDescent="0.25">
      <c r="A137" s="240" t="s">
        <v>29</v>
      </c>
      <c r="B137" s="96" t="s">
        <v>4</v>
      </c>
      <c r="C137" s="115"/>
      <c r="D137" s="29">
        <f>'IND by Elementary School'!D137</f>
        <v>160</v>
      </c>
      <c r="E137" s="30"/>
    </row>
    <row r="138" spans="1:5" ht="15" customHeight="1" x14ac:dyDescent="0.25">
      <c r="A138" s="241"/>
      <c r="B138" s="77" t="s">
        <v>5</v>
      </c>
      <c r="C138" s="15"/>
      <c r="D138" s="16">
        <f>'IND by Elementary School'!D138</f>
        <v>53</v>
      </c>
      <c r="E138" s="31"/>
    </row>
    <row r="139" spans="1:5" ht="15" customHeight="1" x14ac:dyDescent="0.25">
      <c r="A139" s="241"/>
      <c r="B139" s="77" t="s">
        <v>6</v>
      </c>
      <c r="C139" s="15"/>
      <c r="D139" s="16">
        <f>'IND by Elementary School'!D139</f>
        <v>100</v>
      </c>
      <c r="E139" s="31"/>
    </row>
    <row r="140" spans="1:5" ht="15" customHeight="1" x14ac:dyDescent="0.25">
      <c r="A140" s="241"/>
      <c r="B140" s="77" t="s">
        <v>7</v>
      </c>
      <c r="C140" s="15"/>
      <c r="D140" s="16">
        <f>'IND by Elementary School'!D140</f>
        <v>15</v>
      </c>
      <c r="E140" s="31"/>
    </row>
    <row r="141" spans="1:5" ht="15" customHeight="1" x14ac:dyDescent="0.25">
      <c r="A141" s="241"/>
      <c r="B141" s="77" t="s">
        <v>8</v>
      </c>
      <c r="C141" s="15"/>
      <c r="D141" s="16" t="str">
        <f>'IND by Elementary School'!D141</f>
        <v>&lt;10</v>
      </c>
      <c r="E141" s="31"/>
    </row>
    <row r="142" spans="1:5" ht="15" customHeight="1" x14ac:dyDescent="0.25">
      <c r="A142" s="241"/>
      <c r="B142" s="77" t="s">
        <v>9</v>
      </c>
      <c r="C142" s="15"/>
      <c r="D142" s="16" t="str">
        <f>'IND by Elementary School'!D142</f>
        <v>&lt;10</v>
      </c>
      <c r="E142" s="31"/>
    </row>
    <row r="143" spans="1:5" ht="15" customHeight="1" x14ac:dyDescent="0.25">
      <c r="A143" s="241"/>
      <c r="B143" s="77" t="s">
        <v>10</v>
      </c>
      <c r="C143" s="15"/>
      <c r="D143" s="16"/>
      <c r="E143" s="31"/>
    </row>
    <row r="144" spans="1:5" ht="15" customHeight="1" x14ac:dyDescent="0.25">
      <c r="A144" s="241"/>
      <c r="B144" s="97" t="s">
        <v>20</v>
      </c>
      <c r="C144" s="22">
        <f>C$199</f>
        <v>28</v>
      </c>
      <c r="D144" s="20">
        <f>'IND by Elementary School'!D144</f>
        <v>7838</v>
      </c>
      <c r="E144" s="32">
        <f t="shared" ref="E144" si="23">E$199</f>
        <v>3.5723398826231182E-3</v>
      </c>
    </row>
    <row r="145" spans="1:5" ht="15" customHeight="1" x14ac:dyDescent="0.25">
      <c r="A145" s="241"/>
      <c r="B145" s="98" t="s">
        <v>11</v>
      </c>
      <c r="C145" s="23">
        <f>C$210</f>
        <v>79</v>
      </c>
      <c r="D145" s="21">
        <f>'IND by Elementary School'!D145</f>
        <v>17562</v>
      </c>
      <c r="E145" s="33">
        <f t="shared" ref="E145" si="24">E$210</f>
        <v>4.4983487074365105E-3</v>
      </c>
    </row>
    <row r="146" spans="1:5" ht="15" customHeight="1" x14ac:dyDescent="0.25">
      <c r="A146" s="241"/>
      <c r="B146" s="99" t="s">
        <v>14</v>
      </c>
      <c r="C146" s="15"/>
      <c r="D146" s="16">
        <f>'IND by Elementary School'!D146</f>
        <v>60</v>
      </c>
      <c r="E146" s="9"/>
    </row>
    <row r="147" spans="1:5" ht="15" customHeight="1" thickBot="1" x14ac:dyDescent="0.3">
      <c r="A147" s="242"/>
      <c r="B147" s="100" t="s">
        <v>15</v>
      </c>
      <c r="C147" s="17"/>
      <c r="D147" s="18">
        <f>'IND by Elementary School'!D147</f>
        <v>107</v>
      </c>
      <c r="E147" s="34"/>
    </row>
    <row r="148" spans="1:5" ht="15" customHeight="1" x14ac:dyDescent="0.25">
      <c r="A148" s="237" t="s">
        <v>80</v>
      </c>
      <c r="B148" s="96" t="s">
        <v>4</v>
      </c>
      <c r="C148" s="115"/>
      <c r="D148" s="29" t="str">
        <f>'IND by Elementary School'!D148</f>
        <v>&lt;10</v>
      </c>
      <c r="E148" s="30"/>
    </row>
    <row r="149" spans="1:5" ht="15" customHeight="1" x14ac:dyDescent="0.25">
      <c r="A149" s="238"/>
      <c r="B149" s="77" t="s">
        <v>5</v>
      </c>
      <c r="C149" s="15"/>
      <c r="D149" s="16">
        <f>'IND by Elementary School'!D149</f>
        <v>51</v>
      </c>
      <c r="E149" s="31"/>
    </row>
    <row r="150" spans="1:5" ht="15" customHeight="1" x14ac:dyDescent="0.25">
      <c r="A150" s="238"/>
      <c r="B150" s="77" t="s">
        <v>6</v>
      </c>
      <c r="C150" s="15"/>
      <c r="D150" s="16">
        <f>'IND by Elementary School'!D150</f>
        <v>63</v>
      </c>
      <c r="E150" s="31"/>
    </row>
    <row r="151" spans="1:5" ht="15" customHeight="1" x14ac:dyDescent="0.25">
      <c r="A151" s="238"/>
      <c r="B151" s="77" t="s">
        <v>7</v>
      </c>
      <c r="C151" s="15"/>
      <c r="D151" s="16" t="str">
        <f>'IND by Elementary School'!D151</f>
        <v>&lt;10</v>
      </c>
      <c r="E151" s="31"/>
    </row>
    <row r="152" spans="1:5" ht="15" customHeight="1" x14ac:dyDescent="0.25">
      <c r="A152" s="238"/>
      <c r="B152" s="77" t="s">
        <v>8</v>
      </c>
      <c r="C152" s="15"/>
      <c r="D152" s="16" t="str">
        <f>'IND by Elementary School'!D152</f>
        <v>&lt;10</v>
      </c>
      <c r="E152" s="31"/>
    </row>
    <row r="153" spans="1:5" ht="15" customHeight="1" x14ac:dyDescent="0.25">
      <c r="A153" s="238"/>
      <c r="B153" s="77" t="s">
        <v>9</v>
      </c>
      <c r="C153" s="15"/>
      <c r="D153" s="16"/>
      <c r="E153" s="31"/>
    </row>
    <row r="154" spans="1:5" ht="15" customHeight="1" x14ac:dyDescent="0.25">
      <c r="A154" s="238"/>
      <c r="B154" s="77" t="s">
        <v>10</v>
      </c>
      <c r="C154" s="15"/>
      <c r="D154" s="16"/>
      <c r="E154" s="31"/>
    </row>
    <row r="155" spans="1:5" ht="15" customHeight="1" x14ac:dyDescent="0.25">
      <c r="A155" s="238"/>
      <c r="B155" s="97" t="s">
        <v>20</v>
      </c>
      <c r="C155" s="22">
        <f>C$199</f>
        <v>28</v>
      </c>
      <c r="D155" s="20">
        <f>'IND by Elementary School'!D155</f>
        <v>7838</v>
      </c>
      <c r="E155" s="32">
        <f t="shared" ref="E155" si="25">E$199</f>
        <v>3.5723398826231182E-3</v>
      </c>
    </row>
    <row r="156" spans="1:5" ht="15" customHeight="1" x14ac:dyDescent="0.25">
      <c r="A156" s="238"/>
      <c r="B156" s="98" t="s">
        <v>11</v>
      </c>
      <c r="C156" s="23">
        <f>C$210</f>
        <v>79</v>
      </c>
      <c r="D156" s="21">
        <f>'IND by Elementary School'!D156</f>
        <v>17562</v>
      </c>
      <c r="E156" s="33">
        <f t="shared" ref="E156" si="26">E$210</f>
        <v>4.4983487074365105E-3</v>
      </c>
    </row>
    <row r="157" spans="1:5" ht="15" customHeight="1" x14ac:dyDescent="0.25">
      <c r="A157" s="238"/>
      <c r="B157" s="99" t="s">
        <v>14</v>
      </c>
      <c r="C157" s="15"/>
      <c r="D157" s="16" t="str">
        <f>'IND by Elementary School'!D157</f>
        <v>**</v>
      </c>
      <c r="E157" s="9"/>
    </row>
    <row r="158" spans="1:5" ht="15" customHeight="1" thickBot="1" x14ac:dyDescent="0.3">
      <c r="A158" s="239"/>
      <c r="B158" s="100" t="s">
        <v>15</v>
      </c>
      <c r="C158" s="17"/>
      <c r="D158" s="18" t="str">
        <f>'IND by Elementary School'!D158</f>
        <v>**</v>
      </c>
      <c r="E158" s="34"/>
    </row>
    <row r="159" spans="1:5" x14ac:dyDescent="0.25">
      <c r="A159" s="240" t="s">
        <v>30</v>
      </c>
      <c r="B159" s="96" t="s">
        <v>4</v>
      </c>
      <c r="C159" s="115"/>
      <c r="D159" s="29">
        <f>'IND by Elementary School'!D159</f>
        <v>440</v>
      </c>
      <c r="E159" s="30"/>
    </row>
    <row r="160" spans="1:5" ht="15" customHeight="1" x14ac:dyDescent="0.25">
      <c r="A160" s="241"/>
      <c r="B160" s="77" t="s">
        <v>5</v>
      </c>
      <c r="C160" s="15"/>
      <c r="D160" s="16">
        <f>'IND by Elementary School'!D160</f>
        <v>119</v>
      </c>
      <c r="E160" s="31"/>
    </row>
    <row r="161" spans="1:5" x14ac:dyDescent="0.25">
      <c r="A161" s="241"/>
      <c r="B161" s="77" t="s">
        <v>6</v>
      </c>
      <c r="C161" s="15"/>
      <c r="D161" s="16">
        <f>'IND by Elementary School'!D161</f>
        <v>79</v>
      </c>
      <c r="E161" s="31"/>
    </row>
    <row r="162" spans="1:5" x14ac:dyDescent="0.25">
      <c r="A162" s="241"/>
      <c r="B162" s="77" t="s">
        <v>7</v>
      </c>
      <c r="C162" s="15"/>
      <c r="D162" s="16">
        <f>'IND by Elementary School'!D162</f>
        <v>27</v>
      </c>
      <c r="E162" s="31"/>
    </row>
    <row r="163" spans="1:5" x14ac:dyDescent="0.25">
      <c r="A163" s="241"/>
      <c r="B163" s="77" t="s">
        <v>8</v>
      </c>
      <c r="C163" s="15"/>
      <c r="D163" s="16" t="str">
        <f>'IND by Elementary School'!D163</f>
        <v>&lt;10</v>
      </c>
      <c r="E163" s="31"/>
    </row>
    <row r="164" spans="1:5" x14ac:dyDescent="0.25">
      <c r="A164" s="241"/>
      <c r="B164" s="77" t="s">
        <v>9</v>
      </c>
      <c r="C164" s="15"/>
      <c r="D164" s="16"/>
      <c r="E164" s="31"/>
    </row>
    <row r="165" spans="1:5" x14ac:dyDescent="0.25">
      <c r="A165" s="241"/>
      <c r="B165" s="77" t="s">
        <v>10</v>
      </c>
      <c r="C165" s="15"/>
      <c r="D165" s="16"/>
      <c r="E165" s="31"/>
    </row>
    <row r="166" spans="1:5" x14ac:dyDescent="0.25">
      <c r="A166" s="241"/>
      <c r="B166" s="97" t="s">
        <v>20</v>
      </c>
      <c r="C166" s="22">
        <f>C$199</f>
        <v>28</v>
      </c>
      <c r="D166" s="20">
        <f>'IND by Elementary School'!D166</f>
        <v>7838</v>
      </c>
      <c r="E166" s="32">
        <f t="shared" ref="E166" si="27">E$199</f>
        <v>3.5723398826231182E-3</v>
      </c>
    </row>
    <row r="167" spans="1:5" x14ac:dyDescent="0.25">
      <c r="A167" s="241"/>
      <c r="B167" s="98" t="s">
        <v>11</v>
      </c>
      <c r="C167" s="23">
        <f>C$210</f>
        <v>79</v>
      </c>
      <c r="D167" s="21">
        <f>'IND by Elementary School'!D167</f>
        <v>17562</v>
      </c>
      <c r="E167" s="33">
        <f t="shared" ref="E167" si="28">E$210</f>
        <v>4.4983487074365105E-3</v>
      </c>
    </row>
    <row r="168" spans="1:5" x14ac:dyDescent="0.25">
      <c r="A168" s="241"/>
      <c r="B168" s="99" t="s">
        <v>14</v>
      </c>
      <c r="C168" s="15"/>
      <c r="D168" s="16">
        <f>'IND by Elementary School'!D168</f>
        <v>361</v>
      </c>
      <c r="E168" s="9"/>
    </row>
    <row r="169" spans="1:5" ht="15.75" thickBot="1" x14ac:dyDescent="0.3">
      <c r="A169" s="242"/>
      <c r="B169" s="100" t="s">
        <v>15</v>
      </c>
      <c r="C169" s="17"/>
      <c r="D169" s="18">
        <f>'IND by Elementary School'!D169</f>
        <v>321</v>
      </c>
      <c r="E169" s="34"/>
    </row>
    <row r="170" spans="1:5" x14ac:dyDescent="0.25">
      <c r="A170" s="237" t="s">
        <v>31</v>
      </c>
      <c r="B170" s="96" t="s">
        <v>4</v>
      </c>
      <c r="C170" s="115" t="s">
        <v>90</v>
      </c>
      <c r="D170" s="29">
        <f>'IND by Elementary School'!D170</f>
        <v>219</v>
      </c>
      <c r="E170" s="30" t="s">
        <v>41</v>
      </c>
    </row>
    <row r="171" spans="1:5" x14ac:dyDescent="0.25">
      <c r="A171" s="238"/>
      <c r="B171" s="77" t="s">
        <v>5</v>
      </c>
      <c r="C171" s="15"/>
      <c r="D171" s="16">
        <f>'IND by Elementary School'!D171</f>
        <v>160</v>
      </c>
      <c r="E171" s="31"/>
    </row>
    <row r="172" spans="1:5" x14ac:dyDescent="0.25">
      <c r="A172" s="238"/>
      <c r="B172" s="77" t="s">
        <v>6</v>
      </c>
      <c r="C172" s="15" t="s">
        <v>90</v>
      </c>
      <c r="D172" s="16">
        <f>'IND by Elementary School'!D172</f>
        <v>182</v>
      </c>
      <c r="E172" s="31" t="s">
        <v>41</v>
      </c>
    </row>
    <row r="173" spans="1:5" x14ac:dyDescent="0.25">
      <c r="A173" s="238"/>
      <c r="B173" s="77" t="s">
        <v>7</v>
      </c>
      <c r="C173" s="15"/>
      <c r="D173" s="16">
        <f>'IND by Elementary School'!D173</f>
        <v>20</v>
      </c>
      <c r="E173" s="31"/>
    </row>
    <row r="174" spans="1:5" x14ac:dyDescent="0.25">
      <c r="A174" s="238"/>
      <c r="B174" s="77" t="s">
        <v>8</v>
      </c>
      <c r="C174" s="15"/>
      <c r="D174" s="16">
        <f>'IND by Elementary School'!D174</f>
        <v>14</v>
      </c>
      <c r="E174" s="31"/>
    </row>
    <row r="175" spans="1:5" x14ac:dyDescent="0.25">
      <c r="A175" s="238"/>
      <c r="B175" s="77" t="s">
        <v>9</v>
      </c>
      <c r="C175" s="15"/>
      <c r="D175" s="16"/>
      <c r="E175" s="31"/>
    </row>
    <row r="176" spans="1:5" x14ac:dyDescent="0.25">
      <c r="A176" s="238"/>
      <c r="B176" s="77" t="s">
        <v>10</v>
      </c>
      <c r="C176" s="15"/>
      <c r="D176" s="16"/>
      <c r="E176" s="31"/>
    </row>
    <row r="177" spans="1:5" x14ac:dyDescent="0.25">
      <c r="A177" s="238"/>
      <c r="B177" s="97" t="s">
        <v>20</v>
      </c>
      <c r="C177" s="22">
        <f>C$199</f>
        <v>28</v>
      </c>
      <c r="D177" s="20">
        <f>'IND by Elementary School'!D177</f>
        <v>7838</v>
      </c>
      <c r="E177" s="32">
        <f t="shared" ref="E177" si="29">E$199</f>
        <v>3.5723398826231182E-3</v>
      </c>
    </row>
    <row r="178" spans="1:5" x14ac:dyDescent="0.25">
      <c r="A178" s="238"/>
      <c r="B178" s="98" t="s">
        <v>11</v>
      </c>
      <c r="C178" s="23">
        <f>C$210</f>
        <v>79</v>
      </c>
      <c r="D178" s="21">
        <f>'IND by Elementary School'!D178</f>
        <v>17562</v>
      </c>
      <c r="E178" s="33">
        <f t="shared" ref="E178" si="30">E$210</f>
        <v>4.4983487074365105E-3</v>
      </c>
    </row>
    <row r="179" spans="1:5" x14ac:dyDescent="0.25">
      <c r="A179" s="238"/>
      <c r="B179" s="99" t="s">
        <v>14</v>
      </c>
      <c r="C179" s="15" t="s">
        <v>41</v>
      </c>
      <c r="D179" s="16">
        <f>'IND by Elementary School'!D179</f>
        <v>37</v>
      </c>
      <c r="E179" s="9" t="s">
        <v>41</v>
      </c>
    </row>
    <row r="180" spans="1:5" ht="15.75" thickBot="1" x14ac:dyDescent="0.3">
      <c r="A180" s="239"/>
      <c r="B180" s="100" t="s">
        <v>15</v>
      </c>
      <c r="C180" s="17"/>
      <c r="D180" s="18">
        <f>'IND by Elementary School'!D180</f>
        <v>59</v>
      </c>
      <c r="E180" s="34"/>
    </row>
    <row r="181" spans="1:5" ht="15" customHeight="1" x14ac:dyDescent="0.25">
      <c r="A181" s="250" t="s">
        <v>93</v>
      </c>
      <c r="B181" s="96" t="s">
        <v>4</v>
      </c>
      <c r="C181" s="115"/>
      <c r="D181" s="29" t="str">
        <f>'IND by Elementary School'!D181</f>
        <v>&lt;10</v>
      </c>
      <c r="E181" s="30"/>
    </row>
    <row r="182" spans="1:5" x14ac:dyDescent="0.25">
      <c r="A182" s="241"/>
      <c r="B182" s="77" t="s">
        <v>5</v>
      </c>
      <c r="C182" s="15"/>
      <c r="D182" s="16" t="str">
        <f>'IND by Elementary School'!D182</f>
        <v>&lt;10</v>
      </c>
      <c r="E182" s="31"/>
    </row>
    <row r="183" spans="1:5" x14ac:dyDescent="0.25">
      <c r="A183" s="241"/>
      <c r="B183" s="77" t="s">
        <v>6</v>
      </c>
      <c r="C183" s="15" t="s">
        <v>90</v>
      </c>
      <c r="D183" s="16" t="str">
        <f>'IND by Elementary School'!D183</f>
        <v>&lt;10</v>
      </c>
      <c r="E183" s="31" t="s">
        <v>41</v>
      </c>
    </row>
    <row r="184" spans="1:5" x14ac:dyDescent="0.25">
      <c r="A184" s="241"/>
      <c r="B184" s="77" t="s">
        <v>7</v>
      </c>
      <c r="C184" s="15"/>
      <c r="D184" s="16" t="str">
        <f>'IND by Elementary School'!D184</f>
        <v>&lt;10</v>
      </c>
      <c r="E184" s="31"/>
    </row>
    <row r="185" spans="1:5" x14ac:dyDescent="0.25">
      <c r="A185" s="241"/>
      <c r="B185" s="77" t="s">
        <v>8</v>
      </c>
      <c r="C185" s="15"/>
      <c r="D185" s="16" t="str">
        <f>'IND by Elementary School'!D185</f>
        <v>&lt;10</v>
      </c>
      <c r="E185" s="31"/>
    </row>
    <row r="186" spans="1:5" x14ac:dyDescent="0.25">
      <c r="A186" s="241"/>
      <c r="B186" s="77" t="s">
        <v>9</v>
      </c>
      <c r="C186" s="15"/>
      <c r="D186" s="16"/>
      <c r="E186" s="31"/>
    </row>
    <row r="187" spans="1:5" x14ac:dyDescent="0.25">
      <c r="A187" s="241"/>
      <c r="B187" s="77" t="s">
        <v>10</v>
      </c>
      <c r="C187" s="15"/>
      <c r="D187" s="16"/>
      <c r="E187" s="31"/>
    </row>
    <row r="188" spans="1:5" x14ac:dyDescent="0.25">
      <c r="A188" s="241"/>
      <c r="B188" s="97" t="s">
        <v>20</v>
      </c>
      <c r="C188" s="22">
        <f>C$199</f>
        <v>28</v>
      </c>
      <c r="D188" s="20">
        <f>'IND by Elementary School'!D188</f>
        <v>7838</v>
      </c>
      <c r="E188" s="32">
        <f t="shared" ref="E188" si="31">E$199</f>
        <v>3.5723398826231182E-3</v>
      </c>
    </row>
    <row r="189" spans="1:5" x14ac:dyDescent="0.25">
      <c r="A189" s="241"/>
      <c r="B189" s="98" t="s">
        <v>11</v>
      </c>
      <c r="C189" s="23">
        <f>C$210</f>
        <v>79</v>
      </c>
      <c r="D189" s="21">
        <f>'IND by Elementary School'!D189</f>
        <v>17562</v>
      </c>
      <c r="E189" s="33">
        <f t="shared" ref="E189" si="32">E$210</f>
        <v>4.4983487074365105E-3</v>
      </c>
    </row>
    <row r="190" spans="1:5" x14ac:dyDescent="0.25">
      <c r="A190" s="241"/>
      <c r="B190" s="99" t="s">
        <v>14</v>
      </c>
      <c r="C190" s="15"/>
      <c r="D190" s="16" t="str">
        <f>'IND by Elementary School'!D190</f>
        <v>**</v>
      </c>
      <c r="E190" s="9"/>
    </row>
    <row r="191" spans="1:5" ht="15.75" thickBot="1" x14ac:dyDescent="0.3">
      <c r="A191" s="242"/>
      <c r="B191" s="100" t="s">
        <v>15</v>
      </c>
      <c r="C191" s="17"/>
      <c r="D191" s="18" t="str">
        <f>'IND by Elementary School'!D191</f>
        <v>**</v>
      </c>
      <c r="E191" s="34"/>
    </row>
    <row r="192" spans="1:5" ht="15" customHeight="1" x14ac:dyDescent="0.25">
      <c r="A192" s="237" t="s">
        <v>32</v>
      </c>
      <c r="B192" s="96" t="s">
        <v>4</v>
      </c>
      <c r="C192" s="115">
        <v>11</v>
      </c>
      <c r="D192" s="29">
        <f>'IND by Elementary School'!D192</f>
        <v>3875</v>
      </c>
      <c r="E192" s="30">
        <f>C192/D192</f>
        <v>2.838709677419355E-3</v>
      </c>
    </row>
    <row r="193" spans="1:5" x14ac:dyDescent="0.25">
      <c r="A193" s="238"/>
      <c r="B193" s="77" t="s">
        <v>5</v>
      </c>
      <c r="C193" s="15" t="s">
        <v>90</v>
      </c>
      <c r="D193" s="16">
        <f>'IND by Elementary School'!D193</f>
        <v>1955</v>
      </c>
      <c r="E193" s="31" t="s">
        <v>41</v>
      </c>
    </row>
    <row r="194" spans="1:5" x14ac:dyDescent="0.25">
      <c r="A194" s="238"/>
      <c r="B194" s="77" t="s">
        <v>6</v>
      </c>
      <c r="C194" s="15">
        <v>13</v>
      </c>
      <c r="D194" s="16">
        <f>'IND by Elementary School'!D194</f>
        <v>1552</v>
      </c>
      <c r="E194" s="31">
        <f t="shared" ref="E194" si="33">C194/D194</f>
        <v>8.3762886597938142E-3</v>
      </c>
    </row>
    <row r="195" spans="1:5" x14ac:dyDescent="0.25">
      <c r="A195" s="238"/>
      <c r="B195" s="77" t="s">
        <v>7</v>
      </c>
      <c r="C195" s="15" t="s">
        <v>90</v>
      </c>
      <c r="D195" s="16">
        <f>'IND by Elementary School'!D195</f>
        <v>310</v>
      </c>
      <c r="E195" s="31" t="s">
        <v>41</v>
      </c>
    </row>
    <row r="196" spans="1:5" x14ac:dyDescent="0.25">
      <c r="A196" s="238"/>
      <c r="B196" s="77" t="s">
        <v>8</v>
      </c>
      <c r="C196" s="15"/>
      <c r="D196" s="16">
        <f>'IND by Elementary School'!D196</f>
        <v>137</v>
      </c>
      <c r="E196" s="31"/>
    </row>
    <row r="197" spans="1:5" x14ac:dyDescent="0.25">
      <c r="A197" s="238"/>
      <c r="B197" s="77" t="s">
        <v>9</v>
      </c>
      <c r="C197" s="15"/>
      <c r="D197" s="16" t="str">
        <f>'IND by Elementary School'!D197</f>
        <v>&lt;10</v>
      </c>
      <c r="E197" s="31"/>
    </row>
    <row r="198" spans="1:5" x14ac:dyDescent="0.25">
      <c r="A198" s="238"/>
      <c r="B198" s="77" t="s">
        <v>10</v>
      </c>
      <c r="C198" s="15"/>
      <c r="D198" s="16" t="str">
        <f>'IND by Elementary School'!D198</f>
        <v>&lt;10</v>
      </c>
      <c r="E198" s="31"/>
    </row>
    <row r="199" spans="1:5" x14ac:dyDescent="0.25">
      <c r="A199" s="238"/>
      <c r="B199" s="97" t="s">
        <v>20</v>
      </c>
      <c r="C199" s="22">
        <v>28</v>
      </c>
      <c r="D199" s="20">
        <f>'IND by Elementary School'!D199</f>
        <v>7838</v>
      </c>
      <c r="E199" s="32">
        <f>C199/D199</f>
        <v>3.5723398826231182E-3</v>
      </c>
    </row>
    <row r="200" spans="1:5" x14ac:dyDescent="0.25">
      <c r="A200" s="238"/>
      <c r="B200" s="98" t="s">
        <v>11</v>
      </c>
      <c r="C200" s="23">
        <f>C$210</f>
        <v>79</v>
      </c>
      <c r="D200" s="21">
        <f>'IND by Elementary School'!D200</f>
        <v>17562</v>
      </c>
      <c r="E200" s="33">
        <f t="shared" ref="E200" si="34">E$210</f>
        <v>4.4983487074365105E-3</v>
      </c>
    </row>
    <row r="201" spans="1:5" x14ac:dyDescent="0.25">
      <c r="A201" s="238"/>
      <c r="B201" s="99" t="s">
        <v>14</v>
      </c>
      <c r="C201" s="15">
        <f>C192-C194</f>
        <v>-2</v>
      </c>
      <c r="D201" s="16">
        <f>'IND by Elementary School'!D201</f>
        <v>2323</v>
      </c>
      <c r="E201" s="9">
        <f t="shared" ref="E201" si="35">E192-E194</f>
        <v>-5.5375789823744592E-3</v>
      </c>
    </row>
    <row r="202" spans="1:5" ht="15.75" thickBot="1" x14ac:dyDescent="0.3">
      <c r="A202" s="239"/>
      <c r="B202" s="100" t="s">
        <v>15</v>
      </c>
      <c r="C202" s="17" t="s">
        <v>41</v>
      </c>
      <c r="D202" s="18">
        <f>'IND by Elementary School'!D202</f>
        <v>1920</v>
      </c>
      <c r="E202" s="34" t="s">
        <v>41</v>
      </c>
    </row>
    <row r="203" spans="1:5" ht="15" customHeight="1" x14ac:dyDescent="0.25">
      <c r="A203" s="250" t="s">
        <v>81</v>
      </c>
      <c r="B203" s="96" t="s">
        <v>4</v>
      </c>
      <c r="C203" s="115">
        <v>37</v>
      </c>
      <c r="D203" s="29">
        <f>'IND by Elementary School'!D203</f>
        <v>9024</v>
      </c>
      <c r="E203" s="30">
        <f>C203/D203</f>
        <v>4.1001773049645389E-3</v>
      </c>
    </row>
    <row r="204" spans="1:5" x14ac:dyDescent="0.25">
      <c r="A204" s="241"/>
      <c r="B204" s="77" t="s">
        <v>5</v>
      </c>
      <c r="C204" s="15" t="s">
        <v>90</v>
      </c>
      <c r="D204" s="16">
        <f>'IND by Elementary School'!D204</f>
        <v>4339</v>
      </c>
      <c r="E204" s="31" t="s">
        <v>41</v>
      </c>
    </row>
    <row r="205" spans="1:5" x14ac:dyDescent="0.25">
      <c r="A205" s="241"/>
      <c r="B205" s="77" t="s">
        <v>6</v>
      </c>
      <c r="C205" s="15">
        <v>31</v>
      </c>
      <c r="D205" s="16">
        <f>'IND by Elementary School'!D205</f>
        <v>3137</v>
      </c>
      <c r="E205" s="31">
        <f t="shared" ref="E205" si="36">C205/D205</f>
        <v>9.8820529167994893E-3</v>
      </c>
    </row>
    <row r="206" spans="1:5" x14ac:dyDescent="0.25">
      <c r="A206" s="241"/>
      <c r="B206" s="77" t="s">
        <v>7</v>
      </c>
      <c r="C206" s="15" t="s">
        <v>90</v>
      </c>
      <c r="D206" s="16">
        <f>'IND by Elementary School'!D206</f>
        <v>718</v>
      </c>
      <c r="E206" s="31" t="s">
        <v>41</v>
      </c>
    </row>
    <row r="207" spans="1:5" x14ac:dyDescent="0.25">
      <c r="A207" s="241"/>
      <c r="B207" s="77" t="s">
        <v>8</v>
      </c>
      <c r="C207" s="15"/>
      <c r="D207" s="16">
        <f>'IND by Elementary School'!D207</f>
        <v>316</v>
      </c>
      <c r="E207" s="31"/>
    </row>
    <row r="208" spans="1:5" x14ac:dyDescent="0.25">
      <c r="A208" s="241"/>
      <c r="B208" s="77" t="s">
        <v>9</v>
      </c>
      <c r="C208" s="15"/>
      <c r="D208" s="16">
        <f>'IND by Elementary School'!D208</f>
        <v>26</v>
      </c>
      <c r="E208" s="31"/>
    </row>
    <row r="209" spans="1:5" x14ac:dyDescent="0.25">
      <c r="A209" s="241"/>
      <c r="B209" s="77" t="s">
        <v>10</v>
      </c>
      <c r="C209" s="15"/>
      <c r="D209" s="16" t="str">
        <f>'IND by Elementary School'!D209</f>
        <v>&lt;10</v>
      </c>
      <c r="E209" s="31"/>
    </row>
    <row r="210" spans="1:5" x14ac:dyDescent="0.25">
      <c r="A210" s="241"/>
      <c r="B210" s="98" t="s">
        <v>11</v>
      </c>
      <c r="C210" s="23">
        <v>79</v>
      </c>
      <c r="D210" s="21">
        <f>'IND by Elementary School'!D210</f>
        <v>17562</v>
      </c>
      <c r="E210" s="33">
        <f>C210/D210</f>
        <v>4.4983487074365105E-3</v>
      </c>
    </row>
    <row r="211" spans="1:5" x14ac:dyDescent="0.25">
      <c r="A211" s="241"/>
      <c r="B211" s="99" t="s">
        <v>14</v>
      </c>
      <c r="C211" s="15">
        <f>C203-C205</f>
        <v>6</v>
      </c>
      <c r="D211" s="16">
        <f>'IND by Elementary School'!D211</f>
        <v>5887</v>
      </c>
      <c r="E211" s="9">
        <f t="shared" ref="E211" si="37">E203-E205</f>
        <v>-5.7818756118349504E-3</v>
      </c>
    </row>
    <row r="212" spans="1:5" ht="15.75" thickBot="1" x14ac:dyDescent="0.3">
      <c r="A212" s="251"/>
      <c r="B212" s="106" t="s">
        <v>15</v>
      </c>
      <c r="C212" s="107" t="s">
        <v>41</v>
      </c>
      <c r="D212" s="108">
        <f>'IND by Elementary School'!D212</f>
        <v>4685</v>
      </c>
      <c r="E212" s="109" t="s">
        <v>41</v>
      </c>
    </row>
    <row r="213" spans="1:5" ht="15.75" thickBot="1" x14ac:dyDescent="0.3">
      <c r="A213" s="231" t="s">
        <v>98</v>
      </c>
      <c r="B213" s="232"/>
      <c r="C213" s="232"/>
      <c r="D213" s="232"/>
      <c r="E213" s="233"/>
    </row>
    <row r="214" spans="1:5" ht="29.25" customHeight="1" thickBot="1" x14ac:dyDescent="0.3">
      <c r="A214" s="234" t="s">
        <v>42</v>
      </c>
      <c r="B214" s="235"/>
      <c r="C214" s="235"/>
      <c r="D214" s="235"/>
      <c r="E214" s="236"/>
    </row>
  </sheetData>
  <mergeCells count="24">
    <mergeCell ref="A170:A180"/>
    <mergeCell ref="A192:A202"/>
    <mergeCell ref="A203:A212"/>
    <mergeCell ref="A213:E213"/>
    <mergeCell ref="A214:E214"/>
    <mergeCell ref="A181:A191"/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  <mergeCell ref="A159:A169"/>
    <mergeCell ref="A104:A114"/>
    <mergeCell ref="A115:A125"/>
    <mergeCell ref="A126:A136"/>
    <mergeCell ref="A137:A147"/>
    <mergeCell ref="A148:A158"/>
  </mergeCells>
  <conditionalFormatting sqref="C47:E48">
    <cfRule type="expression" dxfId="251" priority="61">
      <formula>MOD(ROW(),2)=0</formula>
    </cfRule>
  </conditionalFormatting>
  <conditionalFormatting sqref="B4">
    <cfRule type="expression" dxfId="250" priority="132">
      <formula>MOD(ROW(),2)=0</formula>
    </cfRule>
  </conditionalFormatting>
  <conditionalFormatting sqref="C4:E4">
    <cfRule type="expression" dxfId="249" priority="131">
      <formula>MOD(ROW(),2)=0</formula>
    </cfRule>
  </conditionalFormatting>
  <conditionalFormatting sqref="C49:D55">
    <cfRule type="expression" dxfId="248" priority="58">
      <formula>MOD(ROW(),2)=0</formula>
    </cfRule>
  </conditionalFormatting>
  <conditionalFormatting sqref="C58:E59">
    <cfRule type="expression" dxfId="247" priority="57">
      <formula>MOD(ROW(),2)=0</formula>
    </cfRule>
  </conditionalFormatting>
  <conditionalFormatting sqref="B71:B77">
    <cfRule type="expression" dxfId="246" priority="56">
      <formula>MOD(ROW(),2)=0</formula>
    </cfRule>
  </conditionalFormatting>
  <conditionalFormatting sqref="E71:E77">
    <cfRule type="expression" dxfId="245" priority="55">
      <formula>MOD(ROW(),2)=0</formula>
    </cfRule>
  </conditionalFormatting>
  <conditionalFormatting sqref="C71:D77">
    <cfRule type="expression" dxfId="244" priority="54">
      <formula>MOD(ROW(),2)=0</formula>
    </cfRule>
  </conditionalFormatting>
  <conditionalFormatting sqref="C80:E81">
    <cfRule type="expression" dxfId="243" priority="53">
      <formula>MOD(ROW(),2)=0</formula>
    </cfRule>
  </conditionalFormatting>
  <conditionalFormatting sqref="B82:B88">
    <cfRule type="expression" dxfId="242" priority="52">
      <formula>MOD(ROW(),2)=0</formula>
    </cfRule>
  </conditionalFormatting>
  <conditionalFormatting sqref="E82:E88">
    <cfRule type="expression" dxfId="241" priority="51">
      <formula>MOD(ROW(),2)=0</formula>
    </cfRule>
  </conditionalFormatting>
  <conditionalFormatting sqref="C82:D88">
    <cfRule type="expression" dxfId="240" priority="50">
      <formula>MOD(ROW(),2)=0</formula>
    </cfRule>
  </conditionalFormatting>
  <conditionalFormatting sqref="C91:E92">
    <cfRule type="expression" dxfId="239" priority="49">
      <formula>MOD(ROW(),2)=0</formula>
    </cfRule>
  </conditionalFormatting>
  <conditionalFormatting sqref="B104:B110">
    <cfRule type="expression" dxfId="238" priority="48">
      <formula>MOD(ROW(),2)=0</formula>
    </cfRule>
  </conditionalFormatting>
  <conditionalFormatting sqref="E104:E110">
    <cfRule type="expression" dxfId="237" priority="47">
      <formula>MOD(ROW(),2)=0</formula>
    </cfRule>
  </conditionalFormatting>
  <conditionalFormatting sqref="C104:D110">
    <cfRule type="expression" dxfId="236" priority="46">
      <formula>MOD(ROW(),2)=0</formula>
    </cfRule>
  </conditionalFormatting>
  <conditionalFormatting sqref="C113:E114">
    <cfRule type="expression" dxfId="235" priority="45">
      <formula>MOD(ROW(),2)=0</formula>
    </cfRule>
  </conditionalFormatting>
  <conditionalFormatting sqref="B115:B121">
    <cfRule type="expression" dxfId="234" priority="44">
      <formula>MOD(ROW(),2)=0</formula>
    </cfRule>
  </conditionalFormatting>
  <conditionalFormatting sqref="E115:E121">
    <cfRule type="expression" dxfId="233" priority="43">
      <formula>MOD(ROW(),2)=0</formula>
    </cfRule>
  </conditionalFormatting>
  <conditionalFormatting sqref="C115:D121">
    <cfRule type="expression" dxfId="232" priority="42">
      <formula>MOD(ROW(),2)=0</formula>
    </cfRule>
  </conditionalFormatting>
  <conditionalFormatting sqref="C124:E125">
    <cfRule type="expression" dxfId="231" priority="41">
      <formula>MOD(ROW(),2)=0</formula>
    </cfRule>
  </conditionalFormatting>
  <conditionalFormatting sqref="B126:B132">
    <cfRule type="expression" dxfId="230" priority="40">
      <formula>MOD(ROW(),2)=0</formula>
    </cfRule>
  </conditionalFormatting>
  <conditionalFormatting sqref="E126:E132">
    <cfRule type="expression" dxfId="229" priority="39">
      <formula>MOD(ROW(),2)=0</formula>
    </cfRule>
  </conditionalFormatting>
  <conditionalFormatting sqref="C126:D132">
    <cfRule type="expression" dxfId="228" priority="38">
      <formula>MOD(ROW(),2)=0</formula>
    </cfRule>
  </conditionalFormatting>
  <conditionalFormatting sqref="C135:E136">
    <cfRule type="expression" dxfId="227" priority="37">
      <formula>MOD(ROW(),2)=0</formula>
    </cfRule>
  </conditionalFormatting>
  <conditionalFormatting sqref="B137:B143">
    <cfRule type="expression" dxfId="226" priority="36">
      <formula>MOD(ROW(),2)=0</formula>
    </cfRule>
  </conditionalFormatting>
  <conditionalFormatting sqref="E137:E143">
    <cfRule type="expression" dxfId="225" priority="35">
      <formula>MOD(ROW(),2)=0</formula>
    </cfRule>
  </conditionalFormatting>
  <conditionalFormatting sqref="C137:D143">
    <cfRule type="expression" dxfId="224" priority="34">
      <formula>MOD(ROW(),2)=0</formula>
    </cfRule>
  </conditionalFormatting>
  <conditionalFormatting sqref="C146:E147">
    <cfRule type="expression" dxfId="223" priority="33">
      <formula>MOD(ROW(),2)=0</formula>
    </cfRule>
  </conditionalFormatting>
  <conditionalFormatting sqref="B159:B165">
    <cfRule type="expression" dxfId="222" priority="32">
      <formula>MOD(ROW(),2)=0</formula>
    </cfRule>
  </conditionalFormatting>
  <conditionalFormatting sqref="E159:E165">
    <cfRule type="expression" dxfId="221" priority="31">
      <formula>MOD(ROW(),2)=0</formula>
    </cfRule>
  </conditionalFormatting>
  <conditionalFormatting sqref="C159:D165">
    <cfRule type="expression" dxfId="220" priority="30">
      <formula>MOD(ROW(),2)=0</formula>
    </cfRule>
  </conditionalFormatting>
  <conditionalFormatting sqref="C168:E169">
    <cfRule type="expression" dxfId="219" priority="29">
      <formula>MOD(ROW(),2)=0</formula>
    </cfRule>
  </conditionalFormatting>
  <conditionalFormatting sqref="B170:B176">
    <cfRule type="expression" dxfId="218" priority="28">
      <formula>MOD(ROW(),2)=0</formula>
    </cfRule>
  </conditionalFormatting>
  <conditionalFormatting sqref="E170:E176">
    <cfRule type="expression" dxfId="217" priority="27">
      <formula>MOD(ROW(),2)=0</formula>
    </cfRule>
  </conditionalFormatting>
  <conditionalFormatting sqref="C170:D176">
    <cfRule type="expression" dxfId="216" priority="26">
      <formula>MOD(ROW(),2)=0</formula>
    </cfRule>
  </conditionalFormatting>
  <conditionalFormatting sqref="C179:E180">
    <cfRule type="expression" dxfId="215" priority="25">
      <formula>MOD(ROW(),2)=0</formula>
    </cfRule>
  </conditionalFormatting>
  <conditionalFormatting sqref="B192:B198">
    <cfRule type="expression" dxfId="214" priority="24">
      <formula>MOD(ROW(),2)=0</formula>
    </cfRule>
  </conditionalFormatting>
  <conditionalFormatting sqref="E192:E198">
    <cfRule type="expression" dxfId="213" priority="23">
      <formula>MOD(ROW(),2)=0</formula>
    </cfRule>
  </conditionalFormatting>
  <conditionalFormatting sqref="C192:D198">
    <cfRule type="expression" dxfId="212" priority="22">
      <formula>MOD(ROW(),2)=0</formula>
    </cfRule>
  </conditionalFormatting>
  <conditionalFormatting sqref="C201:E202">
    <cfRule type="expression" dxfId="211" priority="21">
      <formula>MOD(ROW(),2)=0</formula>
    </cfRule>
  </conditionalFormatting>
  <conditionalFormatting sqref="B60:B66">
    <cfRule type="expression" dxfId="210" priority="20">
      <formula>MOD(ROW(),2)=0</formula>
    </cfRule>
  </conditionalFormatting>
  <conditionalFormatting sqref="E60:E66">
    <cfRule type="expression" dxfId="209" priority="19">
      <formula>MOD(ROW(),2)=0</formula>
    </cfRule>
  </conditionalFormatting>
  <conditionalFormatting sqref="C60:D66">
    <cfRule type="expression" dxfId="208" priority="18">
      <formula>MOD(ROW(),2)=0</formula>
    </cfRule>
  </conditionalFormatting>
  <conditionalFormatting sqref="C69:E70">
    <cfRule type="expression" dxfId="207" priority="17">
      <formula>MOD(ROW(),2)=0</formula>
    </cfRule>
  </conditionalFormatting>
  <conditionalFormatting sqref="B93:B99">
    <cfRule type="expression" dxfId="206" priority="16">
      <formula>MOD(ROW(),2)=0</formula>
    </cfRule>
  </conditionalFormatting>
  <conditionalFormatting sqref="E93:E99">
    <cfRule type="expression" dxfId="205" priority="15">
      <formula>MOD(ROW(),2)=0</formula>
    </cfRule>
  </conditionalFormatting>
  <conditionalFormatting sqref="C93:D99">
    <cfRule type="expression" dxfId="204" priority="14">
      <formula>MOD(ROW(),2)=0</formula>
    </cfRule>
  </conditionalFormatting>
  <conditionalFormatting sqref="C102:E103">
    <cfRule type="expression" dxfId="203" priority="13">
      <formula>MOD(ROW(),2)=0</formula>
    </cfRule>
  </conditionalFormatting>
  <conditionalFormatting sqref="B148:B154">
    <cfRule type="expression" dxfId="202" priority="12">
      <formula>MOD(ROW(),2)=0</formula>
    </cfRule>
  </conditionalFormatting>
  <conditionalFormatting sqref="E148:E154">
    <cfRule type="expression" dxfId="201" priority="11">
      <formula>MOD(ROW(),2)=0</formula>
    </cfRule>
  </conditionalFormatting>
  <conditionalFormatting sqref="C148:D154">
    <cfRule type="expression" dxfId="200" priority="10">
      <formula>MOD(ROW(),2)=0</formula>
    </cfRule>
  </conditionalFormatting>
  <conditionalFormatting sqref="C157:E158">
    <cfRule type="expression" dxfId="199" priority="9">
      <formula>MOD(ROW(),2)=0</formula>
    </cfRule>
  </conditionalFormatting>
  <conditionalFormatting sqref="B203:B209">
    <cfRule type="expression" dxfId="198" priority="8">
      <formula>MOD(ROW(),2)=0</formula>
    </cfRule>
  </conditionalFormatting>
  <conditionalFormatting sqref="E203:E209">
    <cfRule type="expression" dxfId="197" priority="7">
      <formula>MOD(ROW(),2)=0</formula>
    </cfRule>
  </conditionalFormatting>
  <conditionalFormatting sqref="C203:D209">
    <cfRule type="expression" dxfId="196" priority="6">
      <formula>MOD(ROW(),2)=0</formula>
    </cfRule>
  </conditionalFormatting>
  <conditionalFormatting sqref="C211:E212">
    <cfRule type="expression" dxfId="195" priority="5">
      <formula>MOD(ROW(),2)=0</formula>
    </cfRule>
  </conditionalFormatting>
  <conditionalFormatting sqref="B49:B55">
    <cfRule type="expression" dxfId="194" priority="60">
      <formula>MOD(ROW(),2)=0</formula>
    </cfRule>
  </conditionalFormatting>
  <conditionalFormatting sqref="E49:E55">
    <cfRule type="expression" dxfId="193" priority="59">
      <formula>MOD(ROW(),2)=0</formula>
    </cfRule>
  </conditionalFormatting>
  <conditionalFormatting sqref="B5:B11">
    <cfRule type="expression" dxfId="192" priority="76">
      <formula>MOD(ROW(),2)=0</formula>
    </cfRule>
  </conditionalFormatting>
  <conditionalFormatting sqref="E5:E11">
    <cfRule type="expression" dxfId="191" priority="75">
      <formula>MOD(ROW(),2)=0</formula>
    </cfRule>
  </conditionalFormatting>
  <conditionalFormatting sqref="C5:D11">
    <cfRule type="expression" dxfId="190" priority="74">
      <formula>MOD(ROW(),2)=0</formula>
    </cfRule>
  </conditionalFormatting>
  <conditionalFormatting sqref="C14:E15">
    <cfRule type="expression" dxfId="189" priority="73">
      <formula>MOD(ROW(),2)=0</formula>
    </cfRule>
  </conditionalFormatting>
  <conditionalFormatting sqref="B16:B22">
    <cfRule type="expression" dxfId="188" priority="72">
      <formula>MOD(ROW(),2)=0</formula>
    </cfRule>
  </conditionalFormatting>
  <conditionalFormatting sqref="E16:E22">
    <cfRule type="expression" dxfId="187" priority="71">
      <formula>MOD(ROW(),2)=0</formula>
    </cfRule>
  </conditionalFormatting>
  <conditionalFormatting sqref="C16:D22">
    <cfRule type="expression" dxfId="186" priority="70">
      <formula>MOD(ROW(),2)=0</formula>
    </cfRule>
  </conditionalFormatting>
  <conditionalFormatting sqref="C25:E26">
    <cfRule type="expression" dxfId="185" priority="69">
      <formula>MOD(ROW(),2)=0</formula>
    </cfRule>
  </conditionalFormatting>
  <conditionalFormatting sqref="B27:B33">
    <cfRule type="expression" dxfId="184" priority="68">
      <formula>MOD(ROW(),2)=0</formula>
    </cfRule>
  </conditionalFormatting>
  <conditionalFormatting sqref="E27:E33">
    <cfRule type="expression" dxfId="183" priority="67">
      <formula>MOD(ROW(),2)=0</formula>
    </cfRule>
  </conditionalFormatting>
  <conditionalFormatting sqref="C27:D33">
    <cfRule type="expression" dxfId="182" priority="66">
      <formula>MOD(ROW(),2)=0</formula>
    </cfRule>
  </conditionalFormatting>
  <conditionalFormatting sqref="C36:E37">
    <cfRule type="expression" dxfId="181" priority="65">
      <formula>MOD(ROW(),2)=0</formula>
    </cfRule>
  </conditionalFormatting>
  <conditionalFormatting sqref="B38:B44">
    <cfRule type="expression" dxfId="180" priority="64">
      <formula>MOD(ROW(),2)=0</formula>
    </cfRule>
  </conditionalFormatting>
  <conditionalFormatting sqref="E38:E44">
    <cfRule type="expression" dxfId="179" priority="63">
      <formula>MOD(ROW(),2)=0</formula>
    </cfRule>
  </conditionalFormatting>
  <conditionalFormatting sqref="C38:D44">
    <cfRule type="expression" dxfId="178" priority="62">
      <formula>MOD(ROW(),2)=0</formula>
    </cfRule>
  </conditionalFormatting>
  <conditionalFormatting sqref="B181:B187">
    <cfRule type="expression" dxfId="177" priority="4">
      <formula>MOD(ROW(),2)=0</formula>
    </cfRule>
  </conditionalFormatting>
  <conditionalFormatting sqref="E181:E187">
    <cfRule type="expression" dxfId="176" priority="3">
      <formula>MOD(ROW(),2)=0</formula>
    </cfRule>
  </conditionalFormatting>
  <conditionalFormatting sqref="C181:D187">
    <cfRule type="expression" dxfId="175" priority="2">
      <formula>MOD(ROW(),2)=0</formula>
    </cfRule>
  </conditionalFormatting>
  <conditionalFormatting sqref="C190:E191">
    <cfRule type="expression" dxfId="174" priority="1">
      <formula>MOD(ROW(),2)=0</formula>
    </cfRule>
  </conditionalFormatting>
  <pageMargins left="0.7" right="0.7" top="0.75" bottom="0.7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BA96D-9349-4076-85F6-1274A347AF1C}">
  <dimension ref="A1:E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25" customWidth="1"/>
    <col min="4" max="5" width="15.7109375" customWidth="1"/>
  </cols>
  <sheetData>
    <row r="1" spans="1:5" ht="15" customHeight="1" x14ac:dyDescent="0.25">
      <c r="A1" s="277" t="s">
        <v>17</v>
      </c>
      <c r="B1" s="264" t="s">
        <v>74</v>
      </c>
      <c r="C1" s="266" t="s">
        <v>109</v>
      </c>
      <c r="D1" s="267"/>
      <c r="E1" s="268"/>
    </row>
    <row r="2" spans="1:5" x14ac:dyDescent="0.25">
      <c r="A2" s="278"/>
      <c r="B2" s="186"/>
      <c r="C2" s="269"/>
      <c r="D2" s="270"/>
      <c r="E2" s="271"/>
    </row>
    <row r="3" spans="1:5" ht="15.75" thickBot="1" x14ac:dyDescent="0.3">
      <c r="A3" s="278"/>
      <c r="B3" s="265"/>
      <c r="C3" s="272"/>
      <c r="D3" s="273"/>
      <c r="E3" s="274"/>
    </row>
    <row r="4" spans="1:5" ht="15.75" thickBot="1" x14ac:dyDescent="0.3">
      <c r="A4" s="279"/>
      <c r="B4" s="110" t="s">
        <v>0</v>
      </c>
      <c r="C4" s="143" t="s">
        <v>68</v>
      </c>
      <c r="D4" s="141" t="s">
        <v>76</v>
      </c>
      <c r="E4" s="114" t="s">
        <v>65</v>
      </c>
    </row>
    <row r="5" spans="1:5" ht="15" customHeight="1" x14ac:dyDescent="0.25">
      <c r="A5" s="275" t="s">
        <v>83</v>
      </c>
      <c r="B5" s="90" t="s">
        <v>4</v>
      </c>
      <c r="C5" s="115" t="s">
        <v>90</v>
      </c>
      <c r="D5" s="29" t="str">
        <f>'IND by Middle School'!D5</f>
        <v>&lt;10</v>
      </c>
      <c r="E5" s="30" t="s">
        <v>41</v>
      </c>
    </row>
    <row r="6" spans="1:5" ht="15" customHeight="1" x14ac:dyDescent="0.25">
      <c r="A6" s="259"/>
      <c r="B6" s="91" t="s">
        <v>5</v>
      </c>
      <c r="C6" s="15"/>
      <c r="D6" s="16"/>
      <c r="E6" s="31"/>
    </row>
    <row r="7" spans="1:5" ht="15" customHeight="1" x14ac:dyDescent="0.25">
      <c r="A7" s="259"/>
      <c r="B7" s="91" t="s">
        <v>6</v>
      </c>
      <c r="C7" s="15" t="s">
        <v>90</v>
      </c>
      <c r="D7" s="16" t="str">
        <f>'IND by Middle School'!D7</f>
        <v>&lt;10</v>
      </c>
      <c r="E7" s="31" t="s">
        <v>41</v>
      </c>
    </row>
    <row r="8" spans="1:5" ht="15" customHeight="1" x14ac:dyDescent="0.25">
      <c r="A8" s="259"/>
      <c r="B8" s="91" t="s">
        <v>7</v>
      </c>
      <c r="C8" s="15"/>
      <c r="D8" s="16"/>
      <c r="E8" s="31"/>
    </row>
    <row r="9" spans="1:5" ht="15" customHeight="1" x14ac:dyDescent="0.25">
      <c r="A9" s="259"/>
      <c r="B9" s="91" t="s">
        <v>8</v>
      </c>
      <c r="C9" s="15"/>
      <c r="D9" s="16"/>
      <c r="E9" s="31"/>
    </row>
    <row r="10" spans="1:5" ht="15" customHeight="1" x14ac:dyDescent="0.25">
      <c r="A10" s="259"/>
      <c r="B10" s="91" t="s">
        <v>9</v>
      </c>
      <c r="C10" s="15"/>
      <c r="D10" s="16"/>
      <c r="E10" s="31"/>
    </row>
    <row r="11" spans="1:5" ht="15" customHeight="1" x14ac:dyDescent="0.25">
      <c r="A11" s="259"/>
      <c r="B11" s="91" t="s">
        <v>10</v>
      </c>
      <c r="C11" s="15"/>
      <c r="D11" s="16"/>
      <c r="E11" s="31"/>
    </row>
    <row r="12" spans="1:5" ht="15" customHeight="1" x14ac:dyDescent="0.25">
      <c r="A12" s="259"/>
      <c r="B12" s="97" t="s">
        <v>33</v>
      </c>
      <c r="C12" s="22">
        <f>C$122</f>
        <v>27</v>
      </c>
      <c r="D12" s="20">
        <f>'IND by Middle School'!D12</f>
        <v>4093</v>
      </c>
      <c r="E12" s="32">
        <f t="shared" ref="E12" si="0">E$122</f>
        <v>6.5966283899340341E-3</v>
      </c>
    </row>
    <row r="13" spans="1:5" ht="15" customHeight="1" x14ac:dyDescent="0.25">
      <c r="A13" s="259"/>
      <c r="B13" s="98" t="s">
        <v>11</v>
      </c>
      <c r="C13" s="23">
        <f>C$133</f>
        <v>79</v>
      </c>
      <c r="D13" s="21">
        <f>'IND by Middle School'!D13</f>
        <v>17562</v>
      </c>
      <c r="E13" s="33">
        <f t="shared" ref="E13" si="1">E$133</f>
        <v>6.9126523175037008E-2</v>
      </c>
    </row>
    <row r="14" spans="1:5" ht="15" customHeight="1" x14ac:dyDescent="0.25">
      <c r="A14" s="259"/>
      <c r="B14" s="94" t="s">
        <v>14</v>
      </c>
      <c r="C14" s="15" t="s">
        <v>41</v>
      </c>
      <c r="D14" s="16" t="str">
        <f>'IND by Middle School'!D14</f>
        <v>**</v>
      </c>
      <c r="E14" s="9" t="s">
        <v>41</v>
      </c>
    </row>
    <row r="15" spans="1:5" ht="15" customHeight="1" thickBot="1" x14ac:dyDescent="0.3">
      <c r="A15" s="260"/>
      <c r="B15" s="95" t="s">
        <v>15</v>
      </c>
      <c r="C15" s="107"/>
      <c r="D15" s="108"/>
      <c r="E15" s="109"/>
    </row>
    <row r="16" spans="1:5" ht="15" customHeight="1" x14ac:dyDescent="0.25">
      <c r="A16" s="276" t="s">
        <v>34</v>
      </c>
      <c r="B16" s="90" t="s">
        <v>4</v>
      </c>
      <c r="C16" s="115" t="s">
        <v>90</v>
      </c>
      <c r="D16" s="29">
        <f>'IND by Middle School'!D16</f>
        <v>259</v>
      </c>
      <c r="E16" s="30" t="s">
        <v>41</v>
      </c>
    </row>
    <row r="17" spans="1:5" ht="15" customHeight="1" x14ac:dyDescent="0.25">
      <c r="A17" s="262"/>
      <c r="B17" s="91" t="s">
        <v>5</v>
      </c>
      <c r="C17" s="15" t="s">
        <v>90</v>
      </c>
      <c r="D17" s="16">
        <f>'IND by Middle School'!D17</f>
        <v>132</v>
      </c>
      <c r="E17" s="31" t="s">
        <v>41</v>
      </c>
    </row>
    <row r="18" spans="1:5" ht="15" customHeight="1" x14ac:dyDescent="0.25">
      <c r="A18" s="262"/>
      <c r="B18" s="91" t="s">
        <v>6</v>
      </c>
      <c r="C18" s="15" t="s">
        <v>90</v>
      </c>
      <c r="D18" s="16">
        <f>'IND by Middle School'!D18</f>
        <v>231</v>
      </c>
      <c r="E18" s="31" t="s">
        <v>41</v>
      </c>
    </row>
    <row r="19" spans="1:5" ht="15" customHeight="1" x14ac:dyDescent="0.25">
      <c r="A19" s="262"/>
      <c r="B19" s="91" t="s">
        <v>7</v>
      </c>
      <c r="C19" s="15"/>
      <c r="D19" s="16">
        <f>'IND by Middle School'!D19</f>
        <v>20</v>
      </c>
      <c r="E19" s="31"/>
    </row>
    <row r="20" spans="1:5" ht="15" customHeight="1" x14ac:dyDescent="0.25">
      <c r="A20" s="262"/>
      <c r="B20" s="91" t="s">
        <v>8</v>
      </c>
      <c r="C20" s="15"/>
      <c r="D20" s="16" t="str">
        <f>'IND by Middle School'!D20</f>
        <v>&lt;10</v>
      </c>
      <c r="E20" s="31"/>
    </row>
    <row r="21" spans="1:5" ht="15" customHeight="1" x14ac:dyDescent="0.25">
      <c r="A21" s="262"/>
      <c r="B21" s="91" t="s">
        <v>9</v>
      </c>
      <c r="C21" s="15"/>
      <c r="D21" s="16"/>
      <c r="E21" s="31"/>
    </row>
    <row r="22" spans="1:5" ht="15" customHeight="1" x14ac:dyDescent="0.25">
      <c r="A22" s="262"/>
      <c r="B22" s="91" t="s">
        <v>10</v>
      </c>
      <c r="C22" s="15"/>
      <c r="D22" s="16"/>
      <c r="E22" s="31"/>
    </row>
    <row r="23" spans="1:5" ht="15" customHeight="1" x14ac:dyDescent="0.25">
      <c r="A23" s="262"/>
      <c r="B23" s="97" t="s">
        <v>33</v>
      </c>
      <c r="C23" s="22">
        <f>C$122</f>
        <v>27</v>
      </c>
      <c r="D23" s="20">
        <f>'IND by Middle School'!D23</f>
        <v>4093</v>
      </c>
      <c r="E23" s="32">
        <f t="shared" ref="E23" si="2">E$122</f>
        <v>6.5966283899340341E-3</v>
      </c>
    </row>
    <row r="24" spans="1:5" ht="15" customHeight="1" x14ac:dyDescent="0.25">
      <c r="A24" s="262"/>
      <c r="B24" s="98" t="s">
        <v>11</v>
      </c>
      <c r="C24" s="23">
        <f>C$133</f>
        <v>79</v>
      </c>
      <c r="D24" s="21">
        <f>'IND by Middle School'!D24</f>
        <v>17562</v>
      </c>
      <c r="E24" s="33">
        <f t="shared" ref="E24" si="3">E$133</f>
        <v>6.9126523175037008E-2</v>
      </c>
    </row>
    <row r="25" spans="1:5" ht="15" customHeight="1" x14ac:dyDescent="0.25">
      <c r="A25" s="262"/>
      <c r="B25" s="94" t="s">
        <v>14</v>
      </c>
      <c r="C25" s="15" t="s">
        <v>41</v>
      </c>
      <c r="D25" s="16">
        <f>'IND by Middle School'!D25</f>
        <v>28</v>
      </c>
      <c r="E25" s="9" t="s">
        <v>41</v>
      </c>
    </row>
    <row r="26" spans="1:5" ht="15" customHeight="1" thickBot="1" x14ac:dyDescent="0.3">
      <c r="A26" s="263"/>
      <c r="B26" s="95" t="s">
        <v>15</v>
      </c>
      <c r="C26" s="17" t="s">
        <v>41</v>
      </c>
      <c r="D26" s="18">
        <f>'IND by Middle School'!D26</f>
        <v>127</v>
      </c>
      <c r="E26" s="34" t="s">
        <v>41</v>
      </c>
    </row>
    <row r="27" spans="1:5" ht="15" customHeight="1" x14ac:dyDescent="0.25">
      <c r="A27" s="275" t="s">
        <v>94</v>
      </c>
      <c r="B27" s="96" t="s">
        <v>4</v>
      </c>
      <c r="C27" s="115" t="s">
        <v>90</v>
      </c>
      <c r="D27" s="29">
        <f>'IND by Middle School'!D27</f>
        <v>232</v>
      </c>
      <c r="E27" s="30" t="s">
        <v>41</v>
      </c>
    </row>
    <row r="28" spans="1:5" ht="15" customHeight="1" x14ac:dyDescent="0.25">
      <c r="A28" s="280"/>
      <c r="B28" s="77" t="s">
        <v>5</v>
      </c>
      <c r="C28" s="15"/>
      <c r="D28" s="16">
        <f>'IND by Middle School'!D28</f>
        <v>33</v>
      </c>
      <c r="E28" s="31"/>
    </row>
    <row r="29" spans="1:5" ht="15" customHeight="1" x14ac:dyDescent="0.25">
      <c r="A29" s="280"/>
      <c r="B29" s="77" t="s">
        <v>6</v>
      </c>
      <c r="C29" s="15"/>
      <c r="D29" s="16">
        <f>'IND by Middle School'!D29</f>
        <v>13</v>
      </c>
      <c r="E29" s="31"/>
    </row>
    <row r="30" spans="1:5" ht="15" customHeight="1" x14ac:dyDescent="0.25">
      <c r="A30" s="280"/>
      <c r="B30" s="77" t="s">
        <v>7</v>
      </c>
      <c r="C30" s="15"/>
      <c r="D30" s="16">
        <f>'IND by Middle School'!D30</f>
        <v>11</v>
      </c>
      <c r="E30" s="31"/>
    </row>
    <row r="31" spans="1:5" ht="15" customHeight="1" x14ac:dyDescent="0.25">
      <c r="A31" s="280"/>
      <c r="B31" s="77" t="s">
        <v>8</v>
      </c>
      <c r="C31" s="15"/>
      <c r="D31" s="16" t="str">
        <f>'IND by Middle School'!D31</f>
        <v>&lt;10</v>
      </c>
      <c r="E31" s="31"/>
    </row>
    <row r="32" spans="1:5" ht="15" customHeight="1" x14ac:dyDescent="0.25">
      <c r="A32" s="280"/>
      <c r="B32" s="77" t="s">
        <v>9</v>
      </c>
      <c r="C32" s="15"/>
      <c r="D32" s="16"/>
      <c r="E32" s="31"/>
    </row>
    <row r="33" spans="1:5" ht="15" customHeight="1" x14ac:dyDescent="0.25">
      <c r="A33" s="280"/>
      <c r="B33" s="77" t="s">
        <v>10</v>
      </c>
      <c r="C33" s="15"/>
      <c r="D33" s="16"/>
      <c r="E33" s="31"/>
    </row>
    <row r="34" spans="1:5" ht="15" customHeight="1" x14ac:dyDescent="0.25">
      <c r="A34" s="280"/>
      <c r="B34" s="97" t="s">
        <v>33</v>
      </c>
      <c r="C34" s="22">
        <f>C$122</f>
        <v>27</v>
      </c>
      <c r="D34" s="20">
        <f>'IND by Middle School'!D34</f>
        <v>4093</v>
      </c>
      <c r="E34" s="32">
        <f t="shared" ref="E34" si="4">E$122</f>
        <v>6.5966283899340341E-3</v>
      </c>
    </row>
    <row r="35" spans="1:5" ht="15" customHeight="1" x14ac:dyDescent="0.25">
      <c r="A35" s="280"/>
      <c r="B35" s="98" t="s">
        <v>11</v>
      </c>
      <c r="C35" s="23">
        <f>C$133</f>
        <v>79</v>
      </c>
      <c r="D35" s="21">
        <f>'IND by Middle School'!D35</f>
        <v>17562</v>
      </c>
      <c r="E35" s="33">
        <f t="shared" ref="E35" si="5">E$133</f>
        <v>6.9126523175037008E-2</v>
      </c>
    </row>
    <row r="36" spans="1:5" ht="15" customHeight="1" x14ac:dyDescent="0.25">
      <c r="A36" s="280"/>
      <c r="B36" s="99" t="s">
        <v>14</v>
      </c>
      <c r="C36" s="15"/>
      <c r="D36" s="16">
        <f>'IND by Middle School'!D36</f>
        <v>219</v>
      </c>
      <c r="E36" s="9"/>
    </row>
    <row r="37" spans="1:5" ht="15" customHeight="1" thickBot="1" x14ac:dyDescent="0.3">
      <c r="A37" s="281"/>
      <c r="B37" s="100" t="s">
        <v>15</v>
      </c>
      <c r="C37" s="107"/>
      <c r="D37" s="108">
        <f>'IND by Middle School'!D37</f>
        <v>199</v>
      </c>
      <c r="E37" s="109"/>
    </row>
    <row r="38" spans="1:5" ht="15" customHeight="1" x14ac:dyDescent="0.25">
      <c r="A38" s="261" t="s">
        <v>95</v>
      </c>
      <c r="B38" s="96" t="s">
        <v>4</v>
      </c>
      <c r="C38" s="115"/>
      <c r="D38" s="29">
        <f>'IND by Middle School'!D38</f>
        <v>17</v>
      </c>
      <c r="E38" s="30"/>
    </row>
    <row r="39" spans="1:5" ht="15" customHeight="1" x14ac:dyDescent="0.25">
      <c r="A39" s="262"/>
      <c r="B39" s="77" t="s">
        <v>5</v>
      </c>
      <c r="C39" s="15"/>
      <c r="D39" s="16" t="str">
        <f>'IND by Middle School'!D39</f>
        <v>&lt;10</v>
      </c>
      <c r="E39" s="131"/>
    </row>
    <row r="40" spans="1:5" ht="15" customHeight="1" x14ac:dyDescent="0.25">
      <c r="A40" s="262"/>
      <c r="B40" s="77" t="s">
        <v>6</v>
      </c>
      <c r="C40" s="15"/>
      <c r="D40" s="16" t="str">
        <f>'IND by Middle School'!D40</f>
        <v>&lt;10</v>
      </c>
      <c r="E40" s="131"/>
    </row>
    <row r="41" spans="1:5" ht="15" customHeight="1" x14ac:dyDescent="0.25">
      <c r="A41" s="262"/>
      <c r="B41" s="77" t="s">
        <v>7</v>
      </c>
      <c r="C41" s="15"/>
      <c r="D41" s="16" t="str">
        <f>'IND by Middle School'!D41</f>
        <v>&lt;10</v>
      </c>
      <c r="E41" s="131"/>
    </row>
    <row r="42" spans="1:5" ht="15" customHeight="1" x14ac:dyDescent="0.25">
      <c r="A42" s="262"/>
      <c r="B42" s="77" t="s">
        <v>8</v>
      </c>
      <c r="C42" s="15"/>
      <c r="D42" s="16" t="str">
        <f>'IND by Middle School'!D42</f>
        <v>&lt;10</v>
      </c>
      <c r="E42" s="131"/>
    </row>
    <row r="43" spans="1:5" ht="15" customHeight="1" x14ac:dyDescent="0.25">
      <c r="A43" s="262"/>
      <c r="B43" s="77" t="s">
        <v>9</v>
      </c>
      <c r="C43" s="15"/>
      <c r="D43" s="16"/>
      <c r="E43" s="131"/>
    </row>
    <row r="44" spans="1:5" ht="15" customHeight="1" x14ac:dyDescent="0.25">
      <c r="A44" s="262"/>
      <c r="B44" s="77" t="s">
        <v>10</v>
      </c>
      <c r="C44" s="15"/>
      <c r="D44" s="16"/>
      <c r="E44" s="131"/>
    </row>
    <row r="45" spans="1:5" ht="15" customHeight="1" x14ac:dyDescent="0.25">
      <c r="A45" s="262"/>
      <c r="B45" s="97" t="s">
        <v>33</v>
      </c>
      <c r="C45" s="22">
        <f>C$122</f>
        <v>27</v>
      </c>
      <c r="D45" s="20">
        <f>'IND by Middle School'!D45</f>
        <v>4093</v>
      </c>
      <c r="E45" s="32">
        <f t="shared" ref="E45" si="6">E$122</f>
        <v>6.5966283899340341E-3</v>
      </c>
    </row>
    <row r="46" spans="1:5" ht="15" customHeight="1" x14ac:dyDescent="0.25">
      <c r="A46" s="262"/>
      <c r="B46" s="98" t="s">
        <v>11</v>
      </c>
      <c r="C46" s="23">
        <f>C$133</f>
        <v>79</v>
      </c>
      <c r="D46" s="21">
        <f>'IND by Middle School'!D46</f>
        <v>17562</v>
      </c>
      <c r="E46" s="33">
        <f t="shared" ref="E46" si="7">E$133</f>
        <v>6.9126523175037008E-2</v>
      </c>
    </row>
    <row r="47" spans="1:5" ht="15" customHeight="1" x14ac:dyDescent="0.25">
      <c r="A47" s="262"/>
      <c r="B47" s="99" t="s">
        <v>14</v>
      </c>
      <c r="C47" s="15"/>
      <c r="D47" s="16" t="str">
        <f>'IND by Middle School'!D47</f>
        <v>**</v>
      </c>
      <c r="E47" s="9"/>
    </row>
    <row r="48" spans="1:5" ht="15" customHeight="1" thickBot="1" x14ac:dyDescent="0.3">
      <c r="A48" s="263"/>
      <c r="B48" s="100" t="s">
        <v>15</v>
      </c>
      <c r="C48" s="17"/>
      <c r="D48" s="18" t="str">
        <f>'IND by Middle School'!D48</f>
        <v>**</v>
      </c>
      <c r="E48" s="34"/>
    </row>
    <row r="49" spans="1:5" ht="15" customHeight="1" x14ac:dyDescent="0.25">
      <c r="A49" s="258" t="s">
        <v>35</v>
      </c>
      <c r="B49" s="96" t="s">
        <v>4</v>
      </c>
      <c r="C49" s="115" t="s">
        <v>90</v>
      </c>
      <c r="D49" s="29">
        <f>'IND by Middle School'!D49</f>
        <v>393</v>
      </c>
      <c r="E49" s="30" t="s">
        <v>41</v>
      </c>
    </row>
    <row r="50" spans="1:5" ht="15" customHeight="1" x14ac:dyDescent="0.25">
      <c r="A50" s="259"/>
      <c r="B50" s="77" t="s">
        <v>5</v>
      </c>
      <c r="C50" s="15" t="s">
        <v>90</v>
      </c>
      <c r="D50" s="16">
        <f>'IND by Middle School'!D50</f>
        <v>231</v>
      </c>
      <c r="E50" s="31" t="s">
        <v>41</v>
      </c>
    </row>
    <row r="51" spans="1:5" ht="15" customHeight="1" x14ac:dyDescent="0.25">
      <c r="A51" s="259"/>
      <c r="B51" s="77" t="s">
        <v>6</v>
      </c>
      <c r="C51" s="15" t="s">
        <v>90</v>
      </c>
      <c r="D51" s="16">
        <f>'IND by Middle School'!D51</f>
        <v>217</v>
      </c>
      <c r="E51" s="31" t="s">
        <v>41</v>
      </c>
    </row>
    <row r="52" spans="1:5" ht="15" customHeight="1" x14ac:dyDescent="0.25">
      <c r="A52" s="259"/>
      <c r="B52" s="77" t="s">
        <v>7</v>
      </c>
      <c r="C52" s="15" t="s">
        <v>90</v>
      </c>
      <c r="D52" s="16">
        <f>'IND by Middle School'!D52</f>
        <v>49</v>
      </c>
      <c r="E52" s="31" t="s">
        <v>41</v>
      </c>
    </row>
    <row r="53" spans="1:5" ht="15" customHeight="1" x14ac:dyDescent="0.25">
      <c r="A53" s="259"/>
      <c r="B53" s="77" t="s">
        <v>8</v>
      </c>
      <c r="C53" s="15"/>
      <c r="D53" s="16">
        <f>'IND by Middle School'!D53</f>
        <v>14</v>
      </c>
      <c r="E53" s="31"/>
    </row>
    <row r="54" spans="1:5" ht="15" customHeight="1" x14ac:dyDescent="0.25">
      <c r="A54" s="259"/>
      <c r="B54" s="77" t="s">
        <v>9</v>
      </c>
      <c r="C54" s="15"/>
      <c r="D54" s="16"/>
      <c r="E54" s="31"/>
    </row>
    <row r="55" spans="1:5" ht="15" customHeight="1" x14ac:dyDescent="0.25">
      <c r="A55" s="259"/>
      <c r="B55" s="77" t="s">
        <v>10</v>
      </c>
      <c r="C55" s="15"/>
      <c r="D55" s="16"/>
      <c r="E55" s="31"/>
    </row>
    <row r="56" spans="1:5" ht="15" customHeight="1" x14ac:dyDescent="0.25">
      <c r="A56" s="259"/>
      <c r="B56" s="97" t="s">
        <v>33</v>
      </c>
      <c r="C56" s="22">
        <f>C$122</f>
        <v>27</v>
      </c>
      <c r="D56" s="20">
        <f>'IND by Middle School'!D56</f>
        <v>4093</v>
      </c>
      <c r="E56" s="32">
        <f t="shared" ref="E56" si="8">E$122</f>
        <v>6.5966283899340341E-3</v>
      </c>
    </row>
    <row r="57" spans="1:5" ht="15" customHeight="1" x14ac:dyDescent="0.25">
      <c r="A57" s="259"/>
      <c r="B57" s="98" t="s">
        <v>11</v>
      </c>
      <c r="C57" s="23">
        <f>C$133</f>
        <v>79</v>
      </c>
      <c r="D57" s="21">
        <f>'IND by Middle School'!D57</f>
        <v>17562</v>
      </c>
      <c r="E57" s="33">
        <f t="shared" ref="E57" si="9">E$133</f>
        <v>6.9126523175037008E-2</v>
      </c>
    </row>
    <row r="58" spans="1:5" ht="15" customHeight="1" x14ac:dyDescent="0.25">
      <c r="A58" s="259"/>
      <c r="B58" s="99" t="s">
        <v>14</v>
      </c>
      <c r="C58" s="15" t="s">
        <v>41</v>
      </c>
      <c r="D58" s="16">
        <f>'IND by Middle School'!D58</f>
        <v>176</v>
      </c>
      <c r="E58" s="9" t="s">
        <v>41</v>
      </c>
    </row>
    <row r="59" spans="1:5" ht="15" customHeight="1" thickBot="1" x14ac:dyDescent="0.3">
      <c r="A59" s="260"/>
      <c r="B59" s="100" t="s">
        <v>15</v>
      </c>
      <c r="C59" s="107" t="s">
        <v>41</v>
      </c>
      <c r="D59" s="108">
        <f>'IND by Middle School'!D59</f>
        <v>162</v>
      </c>
      <c r="E59" s="109" t="s">
        <v>41</v>
      </c>
    </row>
    <row r="60" spans="1:5" ht="15" customHeight="1" x14ac:dyDescent="0.25">
      <c r="A60" s="276" t="s">
        <v>84</v>
      </c>
      <c r="B60" s="96" t="s">
        <v>4</v>
      </c>
      <c r="C60" s="115" t="s">
        <v>90</v>
      </c>
      <c r="D60" s="29">
        <f>'IND by Middle School'!D60</f>
        <v>193</v>
      </c>
      <c r="E60" s="30" t="s">
        <v>41</v>
      </c>
    </row>
    <row r="61" spans="1:5" ht="15" customHeight="1" x14ac:dyDescent="0.25">
      <c r="A61" s="262"/>
      <c r="B61" s="77" t="s">
        <v>5</v>
      </c>
      <c r="C61" s="15"/>
      <c r="D61" s="16">
        <f>'IND by Middle School'!D61</f>
        <v>55</v>
      </c>
      <c r="E61" s="31"/>
    </row>
    <row r="62" spans="1:5" x14ac:dyDescent="0.25">
      <c r="A62" s="262"/>
      <c r="B62" s="77" t="s">
        <v>6</v>
      </c>
      <c r="C62" s="15"/>
      <c r="D62" s="16">
        <f>'IND by Middle School'!D62</f>
        <v>20</v>
      </c>
      <c r="E62" s="31"/>
    </row>
    <row r="63" spans="1:5" x14ac:dyDescent="0.25">
      <c r="A63" s="262"/>
      <c r="B63" s="77" t="s">
        <v>7</v>
      </c>
      <c r="C63" s="15"/>
      <c r="D63" s="16">
        <f>'IND by Middle School'!D63</f>
        <v>11</v>
      </c>
      <c r="E63" s="31"/>
    </row>
    <row r="64" spans="1:5" x14ac:dyDescent="0.25">
      <c r="A64" s="262"/>
      <c r="B64" s="77" t="s">
        <v>8</v>
      </c>
      <c r="C64" s="15"/>
      <c r="D64" s="16" t="str">
        <f>'IND by Middle School'!D64</f>
        <v>&lt;10</v>
      </c>
      <c r="E64" s="31"/>
    </row>
    <row r="65" spans="1:5" x14ac:dyDescent="0.25">
      <c r="A65" s="262"/>
      <c r="B65" s="77" t="s">
        <v>9</v>
      </c>
      <c r="C65" s="15"/>
      <c r="D65" s="16"/>
      <c r="E65" s="31"/>
    </row>
    <row r="66" spans="1:5" x14ac:dyDescent="0.25">
      <c r="A66" s="262"/>
      <c r="B66" s="77" t="s">
        <v>10</v>
      </c>
      <c r="C66" s="15"/>
      <c r="D66" s="16"/>
      <c r="E66" s="31"/>
    </row>
    <row r="67" spans="1:5" x14ac:dyDescent="0.25">
      <c r="A67" s="262"/>
      <c r="B67" s="97" t="s">
        <v>33</v>
      </c>
      <c r="C67" s="22">
        <f>C$122</f>
        <v>27</v>
      </c>
      <c r="D67" s="20">
        <f>'IND by Middle School'!D67</f>
        <v>4093</v>
      </c>
      <c r="E67" s="32">
        <f t="shared" ref="E67" si="10">E$122</f>
        <v>6.5966283899340341E-3</v>
      </c>
    </row>
    <row r="68" spans="1:5" x14ac:dyDescent="0.25">
      <c r="A68" s="262"/>
      <c r="B68" s="98" t="s">
        <v>11</v>
      </c>
      <c r="C68" s="23">
        <f>C$133</f>
        <v>79</v>
      </c>
      <c r="D68" s="21">
        <f>'IND by Middle School'!D68</f>
        <v>17562</v>
      </c>
      <c r="E68" s="33">
        <f t="shared" ref="E68" si="11">E$133</f>
        <v>6.9126523175037008E-2</v>
      </c>
    </row>
    <row r="69" spans="1:5" x14ac:dyDescent="0.25">
      <c r="A69" s="262"/>
      <c r="B69" s="99" t="s">
        <v>14</v>
      </c>
      <c r="C69" s="15"/>
      <c r="D69" s="16">
        <f>'IND by Middle School'!D69</f>
        <v>173</v>
      </c>
      <c r="E69" s="9"/>
    </row>
    <row r="70" spans="1:5" ht="15.75" thickBot="1" x14ac:dyDescent="0.3">
      <c r="A70" s="263"/>
      <c r="B70" s="100" t="s">
        <v>15</v>
      </c>
      <c r="C70" s="17"/>
      <c r="D70" s="18">
        <f>'IND by Middle School'!D70</f>
        <v>138</v>
      </c>
      <c r="E70" s="34"/>
    </row>
    <row r="71" spans="1:5" ht="15" customHeight="1" x14ac:dyDescent="0.25">
      <c r="A71" s="258" t="s">
        <v>36</v>
      </c>
      <c r="B71" s="96" t="s">
        <v>4</v>
      </c>
      <c r="C71" s="115" t="s">
        <v>90</v>
      </c>
      <c r="D71" s="29">
        <f>'IND by Middle School'!D71</f>
        <v>371</v>
      </c>
      <c r="E71" s="30" t="s">
        <v>41</v>
      </c>
    </row>
    <row r="72" spans="1:5" x14ac:dyDescent="0.25">
      <c r="A72" s="259"/>
      <c r="B72" s="77" t="s">
        <v>5</v>
      </c>
      <c r="C72" s="15"/>
      <c r="D72" s="16">
        <f>'IND by Middle School'!D72</f>
        <v>344</v>
      </c>
      <c r="E72" s="31"/>
    </row>
    <row r="73" spans="1:5" x14ac:dyDescent="0.25">
      <c r="A73" s="259"/>
      <c r="B73" s="77" t="s">
        <v>6</v>
      </c>
      <c r="C73" s="15"/>
      <c r="D73" s="16">
        <f>'IND by Middle School'!D73</f>
        <v>109</v>
      </c>
      <c r="E73" s="31"/>
    </row>
    <row r="74" spans="1:5" x14ac:dyDescent="0.25">
      <c r="A74" s="259"/>
      <c r="B74" s="77" t="s">
        <v>7</v>
      </c>
      <c r="C74" s="15"/>
      <c r="D74" s="16">
        <f>'IND by Middle School'!D74</f>
        <v>18</v>
      </c>
      <c r="E74" s="31"/>
    </row>
    <row r="75" spans="1:5" x14ac:dyDescent="0.25">
      <c r="A75" s="259"/>
      <c r="B75" s="77" t="s">
        <v>8</v>
      </c>
      <c r="C75" s="15"/>
      <c r="D75" s="16">
        <f>'IND by Middle School'!D75</f>
        <v>13</v>
      </c>
      <c r="E75" s="31"/>
    </row>
    <row r="76" spans="1:5" x14ac:dyDescent="0.25">
      <c r="A76" s="259"/>
      <c r="B76" s="77" t="s">
        <v>9</v>
      </c>
      <c r="C76" s="15"/>
      <c r="D76" s="16" t="str">
        <f>'IND by Middle School'!D76</f>
        <v>&lt;10</v>
      </c>
      <c r="E76" s="31"/>
    </row>
    <row r="77" spans="1:5" x14ac:dyDescent="0.25">
      <c r="A77" s="259"/>
      <c r="B77" s="77" t="s">
        <v>10</v>
      </c>
      <c r="C77" s="15"/>
      <c r="D77" s="16"/>
      <c r="E77" s="31"/>
    </row>
    <row r="78" spans="1:5" x14ac:dyDescent="0.25">
      <c r="A78" s="259"/>
      <c r="B78" s="97" t="s">
        <v>33</v>
      </c>
      <c r="C78" s="22">
        <f>C$122</f>
        <v>27</v>
      </c>
      <c r="D78" s="20">
        <f>'IND by Middle School'!D78</f>
        <v>4093</v>
      </c>
      <c r="E78" s="32">
        <f t="shared" ref="E78" si="12">E$122</f>
        <v>6.5966283899340341E-3</v>
      </c>
    </row>
    <row r="79" spans="1:5" x14ac:dyDescent="0.25">
      <c r="A79" s="259"/>
      <c r="B79" s="98" t="s">
        <v>11</v>
      </c>
      <c r="C79" s="23">
        <f>C$133</f>
        <v>79</v>
      </c>
      <c r="D79" s="21">
        <f>'IND by Middle School'!D79</f>
        <v>17562</v>
      </c>
      <c r="E79" s="33">
        <f t="shared" ref="E79" si="13">E$133</f>
        <v>6.9126523175037008E-2</v>
      </c>
    </row>
    <row r="80" spans="1:5" x14ac:dyDescent="0.25">
      <c r="A80" s="259"/>
      <c r="B80" s="99" t="s">
        <v>14</v>
      </c>
      <c r="C80" s="15"/>
      <c r="D80" s="16">
        <f>'IND by Middle School'!D80</f>
        <v>262</v>
      </c>
      <c r="E80" s="9"/>
    </row>
    <row r="81" spans="1:5" ht="15.75" thickBot="1" x14ac:dyDescent="0.3">
      <c r="A81" s="260"/>
      <c r="B81" s="106" t="s">
        <v>15</v>
      </c>
      <c r="C81" s="107"/>
      <c r="D81" s="108">
        <f>'IND by Middle School'!D81</f>
        <v>27</v>
      </c>
      <c r="E81" s="109"/>
    </row>
    <row r="82" spans="1:5" ht="15" customHeight="1" x14ac:dyDescent="0.25">
      <c r="A82" s="261" t="s">
        <v>85</v>
      </c>
      <c r="B82" s="96" t="s">
        <v>4</v>
      </c>
      <c r="C82" s="115"/>
      <c r="D82" s="29" t="str">
        <f>'IND by Middle School'!D82</f>
        <v>&lt;10</v>
      </c>
      <c r="E82" s="30"/>
    </row>
    <row r="83" spans="1:5" x14ac:dyDescent="0.25">
      <c r="A83" s="262"/>
      <c r="B83" s="77" t="s">
        <v>5</v>
      </c>
      <c r="C83" s="15"/>
      <c r="D83" s="16" t="str">
        <f>'IND by Middle School'!D83</f>
        <v>&lt;10</v>
      </c>
      <c r="E83" s="31"/>
    </row>
    <row r="84" spans="1:5" x14ac:dyDescent="0.25">
      <c r="A84" s="262"/>
      <c r="B84" s="77" t="s">
        <v>6</v>
      </c>
      <c r="C84" s="15"/>
      <c r="D84" s="16" t="str">
        <f>'IND by Middle School'!D84</f>
        <v>&lt;10</v>
      </c>
      <c r="E84" s="31"/>
    </row>
    <row r="85" spans="1:5" x14ac:dyDescent="0.25">
      <c r="A85" s="262"/>
      <c r="B85" s="77" t="s">
        <v>7</v>
      </c>
      <c r="C85" s="15"/>
      <c r="D85" s="16"/>
      <c r="E85" s="31"/>
    </row>
    <row r="86" spans="1:5" x14ac:dyDescent="0.25">
      <c r="A86" s="262"/>
      <c r="B86" s="77" t="s">
        <v>8</v>
      </c>
      <c r="C86" s="15"/>
      <c r="D86" s="16"/>
      <c r="E86" s="31"/>
    </row>
    <row r="87" spans="1:5" x14ac:dyDescent="0.25">
      <c r="A87" s="262"/>
      <c r="B87" s="77" t="s">
        <v>9</v>
      </c>
      <c r="C87" s="15"/>
      <c r="D87" s="16"/>
      <c r="E87" s="31"/>
    </row>
    <row r="88" spans="1:5" x14ac:dyDescent="0.25">
      <c r="A88" s="262"/>
      <c r="B88" s="77" t="s">
        <v>10</v>
      </c>
      <c r="C88" s="15"/>
      <c r="D88" s="16"/>
      <c r="E88" s="31"/>
    </row>
    <row r="89" spans="1:5" x14ac:dyDescent="0.25">
      <c r="A89" s="262"/>
      <c r="B89" s="97" t="s">
        <v>33</v>
      </c>
      <c r="C89" s="22">
        <f>C$122</f>
        <v>27</v>
      </c>
      <c r="D89" s="20">
        <f>'IND by Middle School'!D89</f>
        <v>4093</v>
      </c>
      <c r="E89" s="32">
        <f t="shared" ref="E89" si="14">E$122</f>
        <v>6.5966283899340341E-3</v>
      </c>
    </row>
    <row r="90" spans="1:5" x14ac:dyDescent="0.25">
      <c r="A90" s="262"/>
      <c r="B90" s="98" t="s">
        <v>11</v>
      </c>
      <c r="C90" s="23">
        <f>C$133</f>
        <v>79</v>
      </c>
      <c r="D90" s="21">
        <f>'IND by Middle School'!D90</f>
        <v>17562</v>
      </c>
      <c r="E90" s="33">
        <f t="shared" ref="E90" si="15">E$133</f>
        <v>6.9126523175037008E-2</v>
      </c>
    </row>
    <row r="91" spans="1:5" x14ac:dyDescent="0.25">
      <c r="A91" s="262"/>
      <c r="B91" s="99" t="s">
        <v>14</v>
      </c>
      <c r="C91" s="15"/>
      <c r="D91" s="16" t="str">
        <f>'IND by Middle School'!D91</f>
        <v>**</v>
      </c>
      <c r="E91" s="9"/>
    </row>
    <row r="92" spans="1:5" ht="15.75" thickBot="1" x14ac:dyDescent="0.3">
      <c r="A92" s="263"/>
      <c r="B92" s="100" t="s">
        <v>15</v>
      </c>
      <c r="C92" s="17"/>
      <c r="D92" s="18" t="str">
        <f>'IND by Middle School'!D92</f>
        <v>**</v>
      </c>
      <c r="E92" s="34"/>
    </row>
    <row r="93" spans="1:5" ht="15" customHeight="1" x14ac:dyDescent="0.25">
      <c r="A93" s="258" t="s">
        <v>37</v>
      </c>
      <c r="B93" s="96" t="s">
        <v>4</v>
      </c>
      <c r="C93" s="115" t="s">
        <v>90</v>
      </c>
      <c r="D93" s="29">
        <f>'IND by Middle School'!D93</f>
        <v>610</v>
      </c>
      <c r="E93" s="30" t="s">
        <v>41</v>
      </c>
    </row>
    <row r="94" spans="1:5" x14ac:dyDescent="0.25">
      <c r="A94" s="259"/>
      <c r="B94" s="77" t="s">
        <v>5</v>
      </c>
      <c r="C94" s="15"/>
      <c r="D94" s="16">
        <f>'IND by Middle School'!D94</f>
        <v>223</v>
      </c>
      <c r="E94" s="31"/>
    </row>
    <row r="95" spans="1:5" x14ac:dyDescent="0.25">
      <c r="A95" s="259"/>
      <c r="B95" s="77" t="s">
        <v>6</v>
      </c>
      <c r="C95" s="15" t="s">
        <v>90</v>
      </c>
      <c r="D95" s="16">
        <f>'IND by Middle School'!D95</f>
        <v>119</v>
      </c>
      <c r="E95" s="31" t="s">
        <v>41</v>
      </c>
    </row>
    <row r="96" spans="1:5" x14ac:dyDescent="0.25">
      <c r="A96" s="259"/>
      <c r="B96" s="77" t="s">
        <v>7</v>
      </c>
      <c r="C96" s="15" t="s">
        <v>90</v>
      </c>
      <c r="D96" s="16">
        <f>'IND by Middle School'!D96</f>
        <v>67</v>
      </c>
      <c r="E96" s="31" t="s">
        <v>41</v>
      </c>
    </row>
    <row r="97" spans="1:5" x14ac:dyDescent="0.25">
      <c r="A97" s="259"/>
      <c r="B97" s="77" t="s">
        <v>8</v>
      </c>
      <c r="C97" s="15"/>
      <c r="D97" s="16">
        <f>'IND by Middle School'!D97</f>
        <v>17</v>
      </c>
      <c r="E97" s="31"/>
    </row>
    <row r="98" spans="1:5" x14ac:dyDescent="0.25">
      <c r="A98" s="259"/>
      <c r="B98" s="77" t="s">
        <v>9</v>
      </c>
      <c r="C98" s="15"/>
      <c r="D98" s="16" t="str">
        <f>'IND by Middle School'!D98</f>
        <v>&lt;10</v>
      </c>
      <c r="E98" s="31"/>
    </row>
    <row r="99" spans="1:5" x14ac:dyDescent="0.25">
      <c r="A99" s="259"/>
      <c r="B99" s="77" t="s">
        <v>10</v>
      </c>
      <c r="C99" s="15"/>
      <c r="D99" s="16"/>
      <c r="E99" s="31"/>
    </row>
    <row r="100" spans="1:5" x14ac:dyDescent="0.25">
      <c r="A100" s="259"/>
      <c r="B100" s="97" t="s">
        <v>33</v>
      </c>
      <c r="C100" s="22">
        <f>C$122</f>
        <v>27</v>
      </c>
      <c r="D100" s="20">
        <f>'IND by Middle School'!D100</f>
        <v>4093</v>
      </c>
      <c r="E100" s="32">
        <f t="shared" ref="E100" si="16">E$122</f>
        <v>6.5966283899340341E-3</v>
      </c>
    </row>
    <row r="101" spans="1:5" x14ac:dyDescent="0.25">
      <c r="A101" s="259"/>
      <c r="B101" s="98" t="s">
        <v>11</v>
      </c>
      <c r="C101" s="23">
        <f>C$133</f>
        <v>79</v>
      </c>
      <c r="D101" s="21">
        <f>'IND by Middle School'!D101</f>
        <v>17562</v>
      </c>
      <c r="E101" s="33">
        <f t="shared" ref="E101" si="17">E$133</f>
        <v>6.9126523175037008E-2</v>
      </c>
    </row>
    <row r="102" spans="1:5" x14ac:dyDescent="0.25">
      <c r="A102" s="259"/>
      <c r="B102" s="99" t="s">
        <v>14</v>
      </c>
      <c r="C102" s="15" t="s">
        <v>41</v>
      </c>
      <c r="D102" s="16">
        <f>'IND by Middle School'!D102</f>
        <v>491</v>
      </c>
      <c r="E102" s="9" t="s">
        <v>41</v>
      </c>
    </row>
    <row r="103" spans="1:5" ht="15.75" thickBot="1" x14ac:dyDescent="0.3">
      <c r="A103" s="260"/>
      <c r="B103" s="106" t="s">
        <v>15</v>
      </c>
      <c r="C103" s="107"/>
      <c r="D103" s="108">
        <f>'IND by Middle School'!D103</f>
        <v>387</v>
      </c>
      <c r="E103" s="109"/>
    </row>
    <row r="104" spans="1:5" ht="15" customHeight="1" x14ac:dyDescent="0.25">
      <c r="A104" s="261" t="s">
        <v>96</v>
      </c>
      <c r="B104" s="155" t="s">
        <v>4</v>
      </c>
      <c r="C104" s="115" t="s">
        <v>90</v>
      </c>
      <c r="D104" s="29" t="str">
        <f>'IND by Middle School'!D104</f>
        <v>&lt;10</v>
      </c>
      <c r="E104" s="30" t="s">
        <v>41</v>
      </c>
    </row>
    <row r="105" spans="1:5" x14ac:dyDescent="0.25">
      <c r="A105" s="262"/>
      <c r="B105" s="156" t="s">
        <v>5</v>
      </c>
      <c r="C105" s="15" t="s">
        <v>90</v>
      </c>
      <c r="D105" s="16" t="str">
        <f>'IND by Middle School'!D105</f>
        <v>&lt;10</v>
      </c>
      <c r="E105" s="131" t="s">
        <v>41</v>
      </c>
    </row>
    <row r="106" spans="1:5" x14ac:dyDescent="0.25">
      <c r="A106" s="262"/>
      <c r="B106" s="156" t="s">
        <v>6</v>
      </c>
      <c r="C106" s="15" t="s">
        <v>90</v>
      </c>
      <c r="D106" s="16" t="str">
        <f>'IND by Middle School'!D106</f>
        <v>&lt;10</v>
      </c>
      <c r="E106" s="131" t="s">
        <v>41</v>
      </c>
    </row>
    <row r="107" spans="1:5" x14ac:dyDescent="0.25">
      <c r="A107" s="262"/>
      <c r="B107" s="156" t="s">
        <v>7</v>
      </c>
      <c r="C107" s="15"/>
      <c r="D107" s="16" t="str">
        <f>'IND by Middle School'!D107</f>
        <v>&lt;10</v>
      </c>
      <c r="E107" s="131"/>
    </row>
    <row r="108" spans="1:5" x14ac:dyDescent="0.25">
      <c r="A108" s="262"/>
      <c r="B108" s="156" t="s">
        <v>8</v>
      </c>
      <c r="C108" s="15"/>
      <c r="D108" s="16"/>
      <c r="E108" s="131"/>
    </row>
    <row r="109" spans="1:5" x14ac:dyDescent="0.25">
      <c r="A109" s="262"/>
      <c r="B109" s="156" t="s">
        <v>9</v>
      </c>
      <c r="C109" s="15"/>
      <c r="D109" s="16"/>
      <c r="E109" s="131"/>
    </row>
    <row r="110" spans="1:5" x14ac:dyDescent="0.25">
      <c r="A110" s="262"/>
      <c r="B110" s="156" t="s">
        <v>10</v>
      </c>
      <c r="C110" s="15"/>
      <c r="D110" s="16"/>
      <c r="E110" s="131"/>
    </row>
    <row r="111" spans="1:5" x14ac:dyDescent="0.25">
      <c r="A111" s="262"/>
      <c r="B111" s="157" t="s">
        <v>33</v>
      </c>
      <c r="C111" s="22">
        <f>C$122</f>
        <v>27</v>
      </c>
      <c r="D111" s="20">
        <f>'IND by Middle School'!D111</f>
        <v>4093</v>
      </c>
      <c r="E111" s="32">
        <f t="shared" ref="E111" si="18">E$122</f>
        <v>6.5966283899340341E-3</v>
      </c>
    </row>
    <row r="112" spans="1:5" x14ac:dyDescent="0.25">
      <c r="A112" s="262"/>
      <c r="B112" s="158" t="s">
        <v>11</v>
      </c>
      <c r="C112" s="23">
        <f>C$133</f>
        <v>79</v>
      </c>
      <c r="D112" s="21">
        <f>'IND by Middle School'!D112</f>
        <v>17562</v>
      </c>
      <c r="E112" s="33">
        <f t="shared" ref="E112" si="19">E$133</f>
        <v>6.9126523175037008E-2</v>
      </c>
    </row>
    <row r="113" spans="1:5" x14ac:dyDescent="0.25">
      <c r="A113" s="262"/>
      <c r="B113" s="159" t="s">
        <v>14</v>
      </c>
      <c r="C113" s="15" t="s">
        <v>41</v>
      </c>
      <c r="D113" s="16" t="str">
        <f>'IND by Middle School'!D113</f>
        <v>**</v>
      </c>
      <c r="E113" s="9" t="s">
        <v>41</v>
      </c>
    </row>
    <row r="114" spans="1:5" ht="15.75" thickBot="1" x14ac:dyDescent="0.3">
      <c r="A114" s="263"/>
      <c r="B114" s="160" t="s">
        <v>15</v>
      </c>
      <c r="C114" s="17" t="s">
        <v>41</v>
      </c>
      <c r="D114" s="18" t="str">
        <f>'IND by Middle School'!D114</f>
        <v>**</v>
      </c>
      <c r="E114" s="34" t="s">
        <v>41</v>
      </c>
    </row>
    <row r="115" spans="1:5" x14ac:dyDescent="0.25">
      <c r="A115" s="258" t="s">
        <v>38</v>
      </c>
      <c r="B115" s="96" t="s">
        <v>4</v>
      </c>
      <c r="C115" s="115">
        <v>15</v>
      </c>
      <c r="D115" s="29">
        <f>'IND by Middle School'!D115</f>
        <v>2088</v>
      </c>
      <c r="E115" s="30">
        <f>C115/D115</f>
        <v>7.1839080459770114E-3</v>
      </c>
    </row>
    <row r="116" spans="1:5" x14ac:dyDescent="0.25">
      <c r="A116" s="259"/>
      <c r="B116" s="77" t="s">
        <v>5</v>
      </c>
      <c r="C116" s="15" t="s">
        <v>90</v>
      </c>
      <c r="D116" s="16">
        <f>'IND by Middle School'!D116</f>
        <v>1034</v>
      </c>
      <c r="E116" s="31" t="s">
        <v>41</v>
      </c>
    </row>
    <row r="117" spans="1:5" x14ac:dyDescent="0.25">
      <c r="A117" s="259"/>
      <c r="B117" s="77" t="s">
        <v>6</v>
      </c>
      <c r="C117" s="15" t="s">
        <v>90</v>
      </c>
      <c r="D117" s="16">
        <f>'IND by Middle School'!D117</f>
        <v>728</v>
      </c>
      <c r="E117" s="31" t="s">
        <v>41</v>
      </c>
    </row>
    <row r="118" spans="1:5" x14ac:dyDescent="0.25">
      <c r="A118" s="259"/>
      <c r="B118" s="77" t="s">
        <v>7</v>
      </c>
      <c r="C118" s="15" t="s">
        <v>90</v>
      </c>
      <c r="D118" s="16">
        <f>'IND by Middle School'!D118</f>
        <v>178</v>
      </c>
      <c r="E118" s="31" t="s">
        <v>41</v>
      </c>
    </row>
    <row r="119" spans="1:5" x14ac:dyDescent="0.25">
      <c r="A119" s="259"/>
      <c r="B119" s="77" t="s">
        <v>8</v>
      </c>
      <c r="C119" s="15"/>
      <c r="D119" s="16">
        <f>'IND by Middle School'!D119</f>
        <v>63</v>
      </c>
      <c r="E119" s="31"/>
    </row>
    <row r="120" spans="1:5" x14ac:dyDescent="0.25">
      <c r="A120" s="259"/>
      <c r="B120" s="77" t="s">
        <v>9</v>
      </c>
      <c r="C120" s="15"/>
      <c r="D120" s="16" t="str">
        <f>'IND by Middle School'!D120</f>
        <v>&lt;10</v>
      </c>
      <c r="E120" s="31"/>
    </row>
    <row r="121" spans="1:5" x14ac:dyDescent="0.25">
      <c r="A121" s="259"/>
      <c r="B121" s="77" t="s">
        <v>10</v>
      </c>
      <c r="C121" s="15"/>
      <c r="D121" s="16" t="str">
        <f>'IND by Middle School'!D121</f>
        <v>&lt;10</v>
      </c>
      <c r="E121" s="31"/>
    </row>
    <row r="122" spans="1:5" x14ac:dyDescent="0.25">
      <c r="A122" s="259"/>
      <c r="B122" s="97" t="s">
        <v>33</v>
      </c>
      <c r="C122" s="22">
        <v>27</v>
      </c>
      <c r="D122" s="20">
        <f>'IND by Middle School'!D122</f>
        <v>4093</v>
      </c>
      <c r="E122" s="32">
        <f>C122/D122</f>
        <v>6.5966283899340341E-3</v>
      </c>
    </row>
    <row r="123" spans="1:5" x14ac:dyDescent="0.25">
      <c r="A123" s="259"/>
      <c r="B123" s="98" t="s">
        <v>11</v>
      </c>
      <c r="C123" s="23">
        <f>C$133</f>
        <v>79</v>
      </c>
      <c r="D123" s="21">
        <f>'IND by Middle School'!D123</f>
        <v>17562</v>
      </c>
      <c r="E123" s="33">
        <f t="shared" ref="E123" si="20">E$133</f>
        <v>6.9126523175037008E-2</v>
      </c>
    </row>
    <row r="124" spans="1:5" x14ac:dyDescent="0.25">
      <c r="A124" s="259"/>
      <c r="B124" s="99" t="s">
        <v>14</v>
      </c>
      <c r="C124" s="15" t="s">
        <v>41</v>
      </c>
      <c r="D124" s="16">
        <f>'IND by Middle School'!D124</f>
        <v>1360</v>
      </c>
      <c r="E124" s="9" t="s">
        <v>41</v>
      </c>
    </row>
    <row r="125" spans="1:5" ht="15.75" thickBot="1" x14ac:dyDescent="0.3">
      <c r="A125" s="260"/>
      <c r="B125" s="100" t="s">
        <v>15</v>
      </c>
      <c r="C125" s="17" t="s">
        <v>41</v>
      </c>
      <c r="D125" s="18">
        <f>'IND by Middle School'!D125</f>
        <v>1054</v>
      </c>
      <c r="E125" s="34" t="s">
        <v>41</v>
      </c>
    </row>
    <row r="126" spans="1:5" x14ac:dyDescent="0.25">
      <c r="A126" s="261" t="s">
        <v>81</v>
      </c>
      <c r="B126" s="96" t="s">
        <v>4</v>
      </c>
      <c r="C126" s="115">
        <f>'SLD IND EBD Overall '!J57</f>
        <v>37</v>
      </c>
      <c r="D126" s="29">
        <f>'SLD by Elementary School'!D203</f>
        <v>9024</v>
      </c>
      <c r="E126" s="30">
        <f>'SLD by Elementary School'!E203</f>
        <v>5.1750886524822695E-2</v>
      </c>
    </row>
    <row r="127" spans="1:5" x14ac:dyDescent="0.25">
      <c r="A127" s="262"/>
      <c r="B127" s="77" t="s">
        <v>5</v>
      </c>
      <c r="C127" s="15" t="str">
        <f>'SLD IND EBD Overall '!J58</f>
        <v>&lt;10</v>
      </c>
      <c r="D127" s="16">
        <f>'SLD by Elementary School'!D204</f>
        <v>4339</v>
      </c>
      <c r="E127" s="31" t="s">
        <v>41</v>
      </c>
    </row>
    <row r="128" spans="1:5" x14ac:dyDescent="0.25">
      <c r="A128" s="262"/>
      <c r="B128" s="77" t="s">
        <v>6</v>
      </c>
      <c r="C128" s="15">
        <f>'SLD IND EBD Overall '!J59</f>
        <v>31</v>
      </c>
      <c r="D128" s="16">
        <f>'SLD by Elementary School'!D205</f>
        <v>3137</v>
      </c>
      <c r="E128" s="31">
        <f>'SLD by Elementary School'!E205</f>
        <v>0.11507810009563277</v>
      </c>
    </row>
    <row r="129" spans="1:5" x14ac:dyDescent="0.25">
      <c r="A129" s="262"/>
      <c r="B129" s="77" t="s">
        <v>7</v>
      </c>
      <c r="C129" s="15" t="str">
        <f>'SLD IND EBD Overall '!J60</f>
        <v>&lt;10</v>
      </c>
      <c r="D129" s="16">
        <f>'SLD by Elementary School'!D206</f>
        <v>718</v>
      </c>
      <c r="E129" s="31" t="s">
        <v>41</v>
      </c>
    </row>
    <row r="130" spans="1:5" x14ac:dyDescent="0.25">
      <c r="A130" s="262"/>
      <c r="B130" s="77" t="s">
        <v>8</v>
      </c>
      <c r="C130" s="15"/>
      <c r="D130" s="16">
        <f>'SLD by Elementary School'!D207</f>
        <v>316</v>
      </c>
      <c r="E130" s="31"/>
    </row>
    <row r="131" spans="1:5" x14ac:dyDescent="0.25">
      <c r="A131" s="262"/>
      <c r="B131" s="77" t="s">
        <v>9</v>
      </c>
      <c r="C131" s="15"/>
      <c r="D131" s="16">
        <f>'SLD by Elementary School'!D208</f>
        <v>26</v>
      </c>
      <c r="E131" s="31"/>
    </row>
    <row r="132" spans="1:5" x14ac:dyDescent="0.25">
      <c r="A132" s="262"/>
      <c r="B132" s="77" t="s">
        <v>10</v>
      </c>
      <c r="C132" s="15"/>
      <c r="D132" s="16" t="str">
        <f>'SLD by Elementary School'!D209</f>
        <v>&lt;10</v>
      </c>
      <c r="E132" s="31"/>
    </row>
    <row r="133" spans="1:5" x14ac:dyDescent="0.25">
      <c r="A133" s="262"/>
      <c r="B133" s="98" t="s">
        <v>11</v>
      </c>
      <c r="C133" s="23">
        <f>'SLD IND EBD Overall '!J64</f>
        <v>79</v>
      </c>
      <c r="D133" s="21">
        <f>'SLD by Elementary School'!D210</f>
        <v>17562</v>
      </c>
      <c r="E133" s="33">
        <f>'SLD by Elementary School'!E210</f>
        <v>6.9126523175037008E-2</v>
      </c>
    </row>
    <row r="134" spans="1:5" x14ac:dyDescent="0.25">
      <c r="A134" s="262"/>
      <c r="B134" s="99" t="s">
        <v>14</v>
      </c>
      <c r="C134" s="15">
        <f>'SLD IND EBD Overall '!J65</f>
        <v>6</v>
      </c>
      <c r="D134" s="16">
        <f>'SLD by Elementary School'!D211</f>
        <v>5887</v>
      </c>
      <c r="E134" s="9">
        <f>'SLD by Elementary School'!E211</f>
        <v>-6.3327213570810073E-2</v>
      </c>
    </row>
    <row r="135" spans="1:5" ht="15.75" thickBot="1" x14ac:dyDescent="0.3">
      <c r="A135" s="262"/>
      <c r="B135" s="106" t="s">
        <v>15</v>
      </c>
      <c r="C135" s="107" t="str">
        <f>'SLD IND EBD Overall '!J66</f>
        <v>**</v>
      </c>
      <c r="D135" s="108">
        <f>'SLD by Elementary School'!D212</f>
        <v>4685</v>
      </c>
      <c r="E135" s="109" t="s">
        <v>41</v>
      </c>
    </row>
    <row r="136" spans="1:5" ht="15.75" thickBot="1" x14ac:dyDescent="0.3">
      <c r="A136" s="231" t="s">
        <v>98</v>
      </c>
      <c r="B136" s="232"/>
      <c r="C136" s="232"/>
      <c r="D136" s="232"/>
      <c r="E136" s="233"/>
    </row>
    <row r="137" spans="1:5" ht="29.25" customHeight="1" thickBot="1" x14ac:dyDescent="0.3">
      <c r="A137" s="234" t="s">
        <v>42</v>
      </c>
      <c r="B137" s="235"/>
      <c r="C137" s="235"/>
      <c r="D137" s="235"/>
      <c r="E137" s="236"/>
    </row>
  </sheetData>
  <mergeCells count="17">
    <mergeCell ref="A115:A125"/>
    <mergeCell ref="A126:A135"/>
    <mergeCell ref="A136:E136"/>
    <mergeCell ref="A137:E137"/>
    <mergeCell ref="A82:A92"/>
    <mergeCell ref="A93:A103"/>
    <mergeCell ref="A104:A114"/>
    <mergeCell ref="C1:E3"/>
    <mergeCell ref="A5:A15"/>
    <mergeCell ref="A16:A26"/>
    <mergeCell ref="A27:A37"/>
    <mergeCell ref="A71:A81"/>
    <mergeCell ref="A60:A70"/>
    <mergeCell ref="A38:A48"/>
    <mergeCell ref="A49:A59"/>
    <mergeCell ref="A1:A4"/>
    <mergeCell ref="B1:B3"/>
  </mergeCells>
  <conditionalFormatting sqref="C5:D11">
    <cfRule type="expression" dxfId="173" priority="22">
      <formula>MOD(ROW(),2)=0</formula>
    </cfRule>
  </conditionalFormatting>
  <conditionalFormatting sqref="B60:B66">
    <cfRule type="expression" dxfId="172" priority="20">
      <formula>MOD(ROW(),2)=0</formula>
    </cfRule>
  </conditionalFormatting>
  <conditionalFormatting sqref="E60:E66">
    <cfRule type="expression" dxfId="171" priority="19">
      <formula>MOD(ROW(),2)=0</formula>
    </cfRule>
  </conditionalFormatting>
  <conditionalFormatting sqref="C60:D66">
    <cfRule type="expression" dxfId="170" priority="18">
      <formula>MOD(ROW(),2)=0</formula>
    </cfRule>
  </conditionalFormatting>
  <conditionalFormatting sqref="C69:E70">
    <cfRule type="expression" dxfId="169" priority="17">
      <formula>MOD(ROW(),2)=0</formula>
    </cfRule>
  </conditionalFormatting>
  <conditionalFormatting sqref="B82:B88">
    <cfRule type="expression" dxfId="168" priority="16">
      <formula>MOD(ROW(),2)=0</formula>
    </cfRule>
  </conditionalFormatting>
  <conditionalFormatting sqref="E82:E88">
    <cfRule type="expression" dxfId="167" priority="15">
      <formula>MOD(ROW(),2)=0</formula>
    </cfRule>
  </conditionalFormatting>
  <conditionalFormatting sqref="C82:D88">
    <cfRule type="expression" dxfId="166" priority="14">
      <formula>MOD(ROW(),2)=0</formula>
    </cfRule>
  </conditionalFormatting>
  <conditionalFormatting sqref="C91:E92">
    <cfRule type="expression" dxfId="165" priority="13">
      <formula>MOD(ROW(),2)=0</formula>
    </cfRule>
  </conditionalFormatting>
  <conditionalFormatting sqref="B27:B33">
    <cfRule type="expression" dxfId="164" priority="12">
      <formula>MOD(ROW(),2)=0</formula>
    </cfRule>
  </conditionalFormatting>
  <conditionalFormatting sqref="E27:E33">
    <cfRule type="expression" dxfId="163" priority="11">
      <formula>MOD(ROW(),2)=0</formula>
    </cfRule>
  </conditionalFormatting>
  <conditionalFormatting sqref="C27:D33">
    <cfRule type="expression" dxfId="162" priority="10">
      <formula>MOD(ROW(),2)=0</formula>
    </cfRule>
  </conditionalFormatting>
  <conditionalFormatting sqref="C36:E37">
    <cfRule type="expression" dxfId="161" priority="9">
      <formula>MOD(ROW(),2)=0</formula>
    </cfRule>
  </conditionalFormatting>
  <conditionalFormatting sqref="B38:B44">
    <cfRule type="expression" dxfId="160" priority="8">
      <formula>MOD(ROW(),2)=0</formula>
    </cfRule>
  </conditionalFormatting>
  <conditionalFormatting sqref="E38:E44">
    <cfRule type="expression" dxfId="159" priority="7">
      <formula>MOD(ROW(),2)=0</formula>
    </cfRule>
  </conditionalFormatting>
  <conditionalFormatting sqref="C38:D44">
    <cfRule type="expression" dxfId="158" priority="6">
      <formula>MOD(ROW(),2)=0</formula>
    </cfRule>
  </conditionalFormatting>
  <conditionalFormatting sqref="C47:E48">
    <cfRule type="expression" dxfId="157" priority="5">
      <formula>MOD(ROW(),2)=0</formula>
    </cfRule>
  </conditionalFormatting>
  <conditionalFormatting sqref="B104:B110">
    <cfRule type="expression" dxfId="156" priority="4">
      <formula>MOD(ROW(),2)=0</formula>
    </cfRule>
  </conditionalFormatting>
  <conditionalFormatting sqref="E104:E110">
    <cfRule type="expression" dxfId="155" priority="3">
      <formula>MOD(ROW(),2)=0</formula>
    </cfRule>
  </conditionalFormatting>
  <conditionalFormatting sqref="C104:D110">
    <cfRule type="expression" dxfId="154" priority="2">
      <formula>MOD(ROW(),2)=0</formula>
    </cfRule>
  </conditionalFormatting>
  <conditionalFormatting sqref="B93:B99">
    <cfRule type="expression" dxfId="153" priority="37">
      <formula>MOD(ROW(),2)=0</formula>
    </cfRule>
  </conditionalFormatting>
  <conditionalFormatting sqref="E93:E99">
    <cfRule type="expression" dxfId="152" priority="36">
      <formula>MOD(ROW(),2)=0</formula>
    </cfRule>
  </conditionalFormatting>
  <conditionalFormatting sqref="C93:D99">
    <cfRule type="expression" dxfId="151" priority="35">
      <formula>MOD(ROW(),2)=0</formula>
    </cfRule>
  </conditionalFormatting>
  <conditionalFormatting sqref="C102:E103">
    <cfRule type="expression" dxfId="150" priority="34">
      <formula>MOD(ROW(),2)=0</formula>
    </cfRule>
  </conditionalFormatting>
  <conditionalFormatting sqref="B115:B121">
    <cfRule type="expression" dxfId="149" priority="33">
      <formula>MOD(ROW(),2)=0</formula>
    </cfRule>
  </conditionalFormatting>
  <conditionalFormatting sqref="E115:E121">
    <cfRule type="expression" dxfId="148" priority="32">
      <formula>MOD(ROW(),2)=0</formula>
    </cfRule>
  </conditionalFormatting>
  <conditionalFormatting sqref="C115:D121">
    <cfRule type="expression" dxfId="147" priority="31">
      <formula>MOD(ROW(),2)=0</formula>
    </cfRule>
  </conditionalFormatting>
  <conditionalFormatting sqref="C124:E125">
    <cfRule type="expression" dxfId="146" priority="30">
      <formula>MOD(ROW(),2)=0</formula>
    </cfRule>
  </conditionalFormatting>
  <conditionalFormatting sqref="C4:E4">
    <cfRule type="expression" dxfId="145" priority="29">
      <formula>MOD(ROW(),2)=0</formula>
    </cfRule>
  </conditionalFormatting>
  <conditionalFormatting sqref="B126:B132">
    <cfRule type="expression" dxfId="144" priority="28">
      <formula>MOD(ROW(),2)=0</formula>
    </cfRule>
  </conditionalFormatting>
  <conditionalFormatting sqref="E126:E132">
    <cfRule type="expression" dxfId="143" priority="27">
      <formula>MOD(ROW(),2)=0</formula>
    </cfRule>
  </conditionalFormatting>
  <conditionalFormatting sqref="C126:D132">
    <cfRule type="expression" dxfId="142" priority="26">
      <formula>MOD(ROW(),2)=0</formula>
    </cfRule>
  </conditionalFormatting>
  <conditionalFormatting sqref="C134:E135">
    <cfRule type="expression" dxfId="141" priority="25">
      <formula>MOD(ROW(),2)=0</formula>
    </cfRule>
  </conditionalFormatting>
  <conditionalFormatting sqref="B5:B11">
    <cfRule type="expression" dxfId="140" priority="24">
      <formula>MOD(ROW(),2)=0</formula>
    </cfRule>
  </conditionalFormatting>
  <conditionalFormatting sqref="E5:E11">
    <cfRule type="expression" dxfId="139" priority="23">
      <formula>MOD(ROW(),2)=0</formula>
    </cfRule>
  </conditionalFormatting>
  <conditionalFormatting sqref="C14:E15">
    <cfRule type="expression" dxfId="138" priority="21">
      <formula>MOD(ROW(),2)=0</formula>
    </cfRule>
  </conditionalFormatting>
  <conditionalFormatting sqref="C113:E114">
    <cfRule type="expression" dxfId="137" priority="1">
      <formula>MOD(ROW(),2)=0</formula>
    </cfRule>
  </conditionalFormatting>
  <conditionalFormatting sqref="B16:B22">
    <cfRule type="expression" dxfId="136" priority="50">
      <formula>MOD(ROW(),2)=0</formula>
    </cfRule>
  </conditionalFormatting>
  <conditionalFormatting sqref="B4">
    <cfRule type="expression" dxfId="135" priority="49">
      <formula>MOD(ROW(),2)=0</formula>
    </cfRule>
  </conditionalFormatting>
  <conditionalFormatting sqref="E16:E22">
    <cfRule type="expression" dxfId="134" priority="48">
      <formula>MOD(ROW(),2)=0</formula>
    </cfRule>
  </conditionalFormatting>
  <conditionalFormatting sqref="C16:D22">
    <cfRule type="expression" dxfId="133" priority="47">
      <formula>MOD(ROW(),2)=0</formula>
    </cfRule>
  </conditionalFormatting>
  <conditionalFormatting sqref="C25:E26">
    <cfRule type="expression" dxfId="132" priority="46">
      <formula>MOD(ROW(),2)=0</formula>
    </cfRule>
  </conditionalFormatting>
  <conditionalFormatting sqref="B49:B55">
    <cfRule type="expression" dxfId="131" priority="45">
      <formula>MOD(ROW(),2)=0</formula>
    </cfRule>
  </conditionalFormatting>
  <conditionalFormatting sqref="E49:E55">
    <cfRule type="expression" dxfId="130" priority="44">
      <formula>MOD(ROW(),2)=0</formula>
    </cfRule>
  </conditionalFormatting>
  <conditionalFormatting sqref="C49:D55">
    <cfRule type="expression" dxfId="129" priority="43">
      <formula>MOD(ROW(),2)=0</formula>
    </cfRule>
  </conditionalFormatting>
  <conditionalFormatting sqref="C58:E59">
    <cfRule type="expression" dxfId="128" priority="42">
      <formula>MOD(ROW(),2)=0</formula>
    </cfRule>
  </conditionalFormatting>
  <conditionalFormatting sqref="B71:B77">
    <cfRule type="expression" dxfId="127" priority="41">
      <formula>MOD(ROW(),2)=0</formula>
    </cfRule>
  </conditionalFormatting>
  <conditionalFormatting sqref="E71:E77">
    <cfRule type="expression" dxfId="126" priority="40">
      <formula>MOD(ROW(),2)=0</formula>
    </cfRule>
  </conditionalFormatting>
  <conditionalFormatting sqref="C71:D77">
    <cfRule type="expression" dxfId="125" priority="39">
      <formula>MOD(ROW(),2)=0</formula>
    </cfRule>
  </conditionalFormatting>
  <conditionalFormatting sqref="C80:E81">
    <cfRule type="expression" dxfId="124" priority="38">
      <formula>MOD(ROW(),2)=0</formula>
    </cfRule>
  </conditionalFormatting>
  <pageMargins left="0.7" right="0.7" top="0.75" bottom="0.7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E801F-780E-466D-BBDD-9F00A4073940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25" customWidth="1"/>
    <col min="4" max="5" width="15.7109375" customWidth="1"/>
  </cols>
  <sheetData>
    <row r="1" spans="1:5" ht="15" customHeight="1" x14ac:dyDescent="0.25">
      <c r="A1" s="277" t="s">
        <v>17</v>
      </c>
      <c r="B1" s="301" t="s">
        <v>74</v>
      </c>
      <c r="C1" s="243" t="s">
        <v>110</v>
      </c>
      <c r="D1" s="244"/>
      <c r="E1" s="245"/>
    </row>
    <row r="2" spans="1:5" x14ac:dyDescent="0.25">
      <c r="A2" s="278"/>
      <c r="B2" s="302"/>
      <c r="C2" s="187"/>
      <c r="D2" s="188"/>
      <c r="E2" s="189"/>
    </row>
    <row r="3" spans="1:5" x14ac:dyDescent="0.25">
      <c r="A3" s="278"/>
      <c r="B3" s="302"/>
      <c r="C3" s="303"/>
      <c r="D3" s="204"/>
      <c r="E3" s="205"/>
    </row>
    <row r="4" spans="1:5" ht="15.75" thickBot="1" x14ac:dyDescent="0.3">
      <c r="A4" s="279"/>
      <c r="B4" s="89" t="s">
        <v>0</v>
      </c>
      <c r="C4" s="144" t="s">
        <v>68</v>
      </c>
      <c r="D4" s="140" t="s">
        <v>76</v>
      </c>
      <c r="E4" s="112" t="s">
        <v>65</v>
      </c>
    </row>
    <row r="5" spans="1:5" ht="15" customHeight="1" x14ac:dyDescent="0.25">
      <c r="A5" s="261" t="s">
        <v>86</v>
      </c>
      <c r="B5" s="90" t="s">
        <v>4</v>
      </c>
      <c r="C5" s="115"/>
      <c r="D5" s="29">
        <f>'SLD by High School'!D5</f>
        <v>10</v>
      </c>
      <c r="E5" s="30"/>
    </row>
    <row r="6" spans="1:5" ht="15" customHeight="1" x14ac:dyDescent="0.25">
      <c r="A6" s="262"/>
      <c r="B6" s="91" t="s">
        <v>5</v>
      </c>
      <c r="C6" s="15"/>
      <c r="D6" s="16" t="str">
        <f>'SLD by High School'!D6</f>
        <v>&lt;10</v>
      </c>
      <c r="E6" s="31"/>
    </row>
    <row r="7" spans="1:5" ht="15" customHeight="1" x14ac:dyDescent="0.25">
      <c r="A7" s="262"/>
      <c r="B7" s="91" t="s">
        <v>6</v>
      </c>
      <c r="C7" s="15" t="s">
        <v>90</v>
      </c>
      <c r="D7" s="16" t="str">
        <f>'SLD by High School'!D7</f>
        <v>&lt;10</v>
      </c>
      <c r="E7" s="31" t="s">
        <v>41</v>
      </c>
    </row>
    <row r="8" spans="1:5" ht="15" customHeight="1" x14ac:dyDescent="0.25">
      <c r="A8" s="262"/>
      <c r="B8" s="91" t="s">
        <v>7</v>
      </c>
      <c r="C8" s="15"/>
      <c r="D8" s="16" t="str">
        <f>'SLD by High School'!D8</f>
        <v>&lt;10</v>
      </c>
      <c r="E8" s="31"/>
    </row>
    <row r="9" spans="1:5" ht="15" customHeight="1" x14ac:dyDescent="0.25">
      <c r="A9" s="262"/>
      <c r="B9" s="91" t="s">
        <v>8</v>
      </c>
      <c r="C9" s="15"/>
      <c r="D9" s="16"/>
      <c r="E9" s="31"/>
    </row>
    <row r="10" spans="1:5" ht="15" customHeight="1" x14ac:dyDescent="0.25">
      <c r="A10" s="262"/>
      <c r="B10" s="91" t="s">
        <v>9</v>
      </c>
      <c r="C10" s="15"/>
      <c r="D10" s="16"/>
      <c r="E10" s="31"/>
    </row>
    <row r="11" spans="1:5" ht="15" customHeight="1" x14ac:dyDescent="0.25">
      <c r="A11" s="262"/>
      <c r="B11" s="91" t="s">
        <v>10</v>
      </c>
      <c r="C11" s="15"/>
      <c r="D11" s="16"/>
      <c r="E11" s="31"/>
    </row>
    <row r="12" spans="1:5" ht="15" customHeight="1" x14ac:dyDescent="0.25">
      <c r="A12" s="262"/>
      <c r="B12" s="92" t="s">
        <v>87</v>
      </c>
      <c r="C12" s="22">
        <f>C$78</f>
        <v>24</v>
      </c>
      <c r="D12" s="20">
        <f>'SLD by High School'!D12</f>
        <v>5631</v>
      </c>
      <c r="E12" s="32">
        <f t="shared" ref="E12" si="0">E$78</f>
        <v>4.2621204049014382E-3</v>
      </c>
    </row>
    <row r="13" spans="1:5" ht="15" customHeight="1" x14ac:dyDescent="0.25">
      <c r="A13" s="262"/>
      <c r="B13" s="93" t="s">
        <v>11</v>
      </c>
      <c r="C13" s="23">
        <f>C$89</f>
        <v>79</v>
      </c>
      <c r="D13" s="21">
        <f>'SLD by High School'!D13</f>
        <v>17562</v>
      </c>
      <c r="E13" s="33">
        <f t="shared" ref="E13" si="1">E$89</f>
        <v>6.9126523175037008E-2</v>
      </c>
    </row>
    <row r="14" spans="1:5" ht="15" customHeight="1" x14ac:dyDescent="0.25">
      <c r="A14" s="262"/>
      <c r="B14" s="94" t="s">
        <v>14</v>
      </c>
      <c r="C14" s="15"/>
      <c r="D14" s="16" t="str">
        <f>'SLD by High School'!D14</f>
        <v>**</v>
      </c>
      <c r="E14" s="9"/>
    </row>
    <row r="15" spans="1:5" ht="15" customHeight="1" thickBot="1" x14ac:dyDescent="0.3">
      <c r="A15" s="263"/>
      <c r="B15" s="95" t="s">
        <v>15</v>
      </c>
      <c r="C15" s="17"/>
      <c r="D15" s="18" t="str">
        <f>'SLD by High School'!D15</f>
        <v>**</v>
      </c>
      <c r="E15" s="34"/>
    </row>
    <row r="16" spans="1:5" ht="15" customHeight="1" x14ac:dyDescent="0.25">
      <c r="A16" s="275" t="s">
        <v>43</v>
      </c>
      <c r="B16" s="90" t="s">
        <v>4</v>
      </c>
      <c r="C16" s="115" t="s">
        <v>90</v>
      </c>
      <c r="D16" s="29">
        <f>'SLD by High School'!D16</f>
        <v>552</v>
      </c>
      <c r="E16" s="30" t="s">
        <v>41</v>
      </c>
    </row>
    <row r="17" spans="1:5" ht="15" customHeight="1" x14ac:dyDescent="0.25">
      <c r="A17" s="259"/>
      <c r="B17" s="91" t="s">
        <v>5</v>
      </c>
      <c r="C17" s="15"/>
      <c r="D17" s="16">
        <f>'SLD by High School'!D17</f>
        <v>113</v>
      </c>
      <c r="E17" s="31"/>
    </row>
    <row r="18" spans="1:5" ht="15" customHeight="1" x14ac:dyDescent="0.25">
      <c r="A18" s="259"/>
      <c r="B18" s="91" t="s">
        <v>6</v>
      </c>
      <c r="C18" s="15"/>
      <c r="D18" s="16">
        <f>'SLD by High School'!D18</f>
        <v>28</v>
      </c>
      <c r="E18" s="31"/>
    </row>
    <row r="19" spans="1:5" ht="15" customHeight="1" x14ac:dyDescent="0.25">
      <c r="A19" s="259"/>
      <c r="B19" s="91" t="s">
        <v>7</v>
      </c>
      <c r="C19" s="15"/>
      <c r="D19" s="16">
        <f>'SLD by High School'!D19</f>
        <v>30</v>
      </c>
      <c r="E19" s="31"/>
    </row>
    <row r="20" spans="1:5" ht="15" customHeight="1" x14ac:dyDescent="0.25">
      <c r="A20" s="259"/>
      <c r="B20" s="91" t="s">
        <v>8</v>
      </c>
      <c r="C20" s="15"/>
      <c r="D20" s="16">
        <f>'SLD by High School'!D20</f>
        <v>21</v>
      </c>
      <c r="E20" s="31"/>
    </row>
    <row r="21" spans="1:5" ht="15" customHeight="1" x14ac:dyDescent="0.25">
      <c r="A21" s="259"/>
      <c r="B21" s="91" t="s">
        <v>9</v>
      </c>
      <c r="C21" s="15"/>
      <c r="D21" s="16" t="str">
        <f>'SLD by High School'!D21</f>
        <v>&lt;10</v>
      </c>
      <c r="E21" s="31"/>
    </row>
    <row r="22" spans="1:5" ht="15" customHeight="1" x14ac:dyDescent="0.25">
      <c r="A22" s="259"/>
      <c r="B22" s="91" t="s">
        <v>10</v>
      </c>
      <c r="C22" s="15"/>
      <c r="D22" s="16"/>
      <c r="E22" s="31"/>
    </row>
    <row r="23" spans="1:5" ht="15" customHeight="1" x14ac:dyDescent="0.25">
      <c r="A23" s="259"/>
      <c r="B23" s="92" t="s">
        <v>87</v>
      </c>
      <c r="C23" s="22">
        <f>C$78</f>
        <v>24</v>
      </c>
      <c r="D23" s="20">
        <f>'SLD by High School'!D23</f>
        <v>5631</v>
      </c>
      <c r="E23" s="32">
        <f t="shared" ref="E23" si="2">E$78</f>
        <v>4.2621204049014382E-3</v>
      </c>
    </row>
    <row r="24" spans="1:5" ht="15" customHeight="1" x14ac:dyDescent="0.25">
      <c r="A24" s="259"/>
      <c r="B24" s="93" t="s">
        <v>11</v>
      </c>
      <c r="C24" s="23">
        <f>C$89</f>
        <v>79</v>
      </c>
      <c r="D24" s="21">
        <f>'SLD by High School'!D24</f>
        <v>17562</v>
      </c>
      <c r="E24" s="33">
        <f t="shared" ref="E24" si="3">E$89</f>
        <v>6.9126523175037008E-2</v>
      </c>
    </row>
    <row r="25" spans="1:5" ht="15" customHeight="1" x14ac:dyDescent="0.25">
      <c r="A25" s="259"/>
      <c r="B25" s="94" t="s">
        <v>14</v>
      </c>
      <c r="C25" s="15"/>
      <c r="D25" s="16">
        <f>'SLD by High School'!D25</f>
        <v>524</v>
      </c>
      <c r="E25" s="9"/>
    </row>
    <row r="26" spans="1:5" ht="15" customHeight="1" thickBot="1" x14ac:dyDescent="0.3">
      <c r="A26" s="260"/>
      <c r="B26" s="95" t="s">
        <v>15</v>
      </c>
      <c r="C26" s="17"/>
      <c r="D26" s="18">
        <f>'SLD by High School'!D26</f>
        <v>439</v>
      </c>
      <c r="E26" s="34"/>
    </row>
    <row r="27" spans="1:5" ht="15" customHeight="1" x14ac:dyDescent="0.25">
      <c r="A27" s="276" t="s">
        <v>45</v>
      </c>
      <c r="B27" s="90" t="s">
        <v>4</v>
      </c>
      <c r="C27" s="115"/>
      <c r="D27" s="29">
        <f>'SLD by High School'!D27</f>
        <v>16</v>
      </c>
      <c r="E27" s="30"/>
    </row>
    <row r="28" spans="1:5" ht="15" customHeight="1" x14ac:dyDescent="0.25">
      <c r="A28" s="262"/>
      <c r="B28" s="91" t="s">
        <v>5</v>
      </c>
      <c r="C28" s="15"/>
      <c r="D28" s="16" t="str">
        <f>'SLD by High School'!D28</f>
        <v>&lt;10</v>
      </c>
      <c r="E28" s="31"/>
    </row>
    <row r="29" spans="1:5" ht="15" customHeight="1" x14ac:dyDescent="0.25">
      <c r="A29" s="262"/>
      <c r="B29" s="91" t="s">
        <v>6</v>
      </c>
      <c r="C29" s="15"/>
      <c r="D29" s="16" t="str">
        <f>'SLD by High School'!D29</f>
        <v>&lt;10</v>
      </c>
      <c r="E29" s="31"/>
    </row>
    <row r="30" spans="1:5" ht="15" customHeight="1" x14ac:dyDescent="0.25">
      <c r="A30" s="262"/>
      <c r="B30" s="91" t="s">
        <v>7</v>
      </c>
      <c r="C30" s="15"/>
      <c r="D30" s="16" t="str">
        <f>'SLD by High School'!D30</f>
        <v>&lt;10</v>
      </c>
      <c r="E30" s="31"/>
    </row>
    <row r="31" spans="1:5" ht="15" customHeight="1" x14ac:dyDescent="0.25">
      <c r="A31" s="262"/>
      <c r="B31" s="91" t="s">
        <v>8</v>
      </c>
      <c r="C31" s="15"/>
      <c r="D31" s="16"/>
      <c r="E31" s="31"/>
    </row>
    <row r="32" spans="1:5" ht="15" customHeight="1" x14ac:dyDescent="0.25">
      <c r="A32" s="262"/>
      <c r="B32" s="91" t="s">
        <v>9</v>
      </c>
      <c r="C32" s="15"/>
      <c r="D32" s="16"/>
      <c r="E32" s="31"/>
    </row>
    <row r="33" spans="1:5" ht="15" customHeight="1" x14ac:dyDescent="0.25">
      <c r="A33" s="262"/>
      <c r="B33" s="91" t="s">
        <v>10</v>
      </c>
      <c r="C33" s="15"/>
      <c r="D33" s="16"/>
      <c r="E33" s="31"/>
    </row>
    <row r="34" spans="1:5" ht="15" customHeight="1" x14ac:dyDescent="0.25">
      <c r="A34" s="262"/>
      <c r="B34" s="92" t="s">
        <v>87</v>
      </c>
      <c r="C34" s="22">
        <f>C$78</f>
        <v>24</v>
      </c>
      <c r="D34" s="20">
        <f>'SLD by High School'!D34</f>
        <v>5631</v>
      </c>
      <c r="E34" s="32">
        <f t="shared" ref="E34" si="4">E$78</f>
        <v>4.2621204049014382E-3</v>
      </c>
    </row>
    <row r="35" spans="1:5" ht="15" customHeight="1" x14ac:dyDescent="0.25">
      <c r="A35" s="262"/>
      <c r="B35" s="93" t="s">
        <v>11</v>
      </c>
      <c r="C35" s="23">
        <f>C$89</f>
        <v>79</v>
      </c>
      <c r="D35" s="21">
        <f>'SLD by High School'!D35</f>
        <v>17562</v>
      </c>
      <c r="E35" s="33">
        <f t="shared" ref="E35" si="5">E$89</f>
        <v>6.9126523175037008E-2</v>
      </c>
    </row>
    <row r="36" spans="1:5" ht="15" customHeight="1" x14ac:dyDescent="0.25">
      <c r="A36" s="262"/>
      <c r="B36" s="94" t="s">
        <v>14</v>
      </c>
      <c r="C36" s="15"/>
      <c r="D36" s="16" t="str">
        <f>'SLD by High School'!D36</f>
        <v>**</v>
      </c>
      <c r="E36" s="9"/>
    </row>
    <row r="37" spans="1:5" ht="15" customHeight="1" thickBot="1" x14ac:dyDescent="0.3">
      <c r="A37" s="263"/>
      <c r="B37" s="95" t="s">
        <v>15</v>
      </c>
      <c r="C37" s="17"/>
      <c r="D37" s="18" t="str">
        <f>'SLD by High School'!D37</f>
        <v>**</v>
      </c>
      <c r="E37" s="34"/>
    </row>
    <row r="38" spans="1:5" ht="15" customHeight="1" x14ac:dyDescent="0.25">
      <c r="A38" s="258" t="s">
        <v>44</v>
      </c>
      <c r="B38" s="90" t="s">
        <v>4</v>
      </c>
      <c r="C38" s="115" t="s">
        <v>90</v>
      </c>
      <c r="D38" s="29">
        <f>'SLD by High School'!D38</f>
        <v>955</v>
      </c>
      <c r="E38" s="30" t="s">
        <v>41</v>
      </c>
    </row>
    <row r="39" spans="1:5" ht="15" customHeight="1" x14ac:dyDescent="0.25">
      <c r="A39" s="259"/>
      <c r="B39" s="91" t="s">
        <v>5</v>
      </c>
      <c r="C39" s="15"/>
      <c r="D39" s="16">
        <f>'SLD by High School'!D39</f>
        <v>649</v>
      </c>
      <c r="E39" s="31"/>
    </row>
    <row r="40" spans="1:5" ht="15" customHeight="1" x14ac:dyDescent="0.25">
      <c r="A40" s="259"/>
      <c r="B40" s="91" t="s">
        <v>6</v>
      </c>
      <c r="C40" s="15"/>
      <c r="D40" s="16">
        <f>'SLD by High School'!D40</f>
        <v>217</v>
      </c>
      <c r="E40" s="31"/>
    </row>
    <row r="41" spans="1:5" ht="15" customHeight="1" x14ac:dyDescent="0.25">
      <c r="A41" s="259"/>
      <c r="B41" s="91" t="s">
        <v>7</v>
      </c>
      <c r="C41" s="15" t="s">
        <v>90</v>
      </c>
      <c r="D41" s="16">
        <f>'SLD by High School'!D41</f>
        <v>58</v>
      </c>
      <c r="E41" s="31" t="s">
        <v>41</v>
      </c>
    </row>
    <row r="42" spans="1:5" ht="15" customHeight="1" x14ac:dyDescent="0.25">
      <c r="A42" s="259"/>
      <c r="B42" s="91" t="s">
        <v>8</v>
      </c>
      <c r="C42" s="15"/>
      <c r="D42" s="16">
        <f>'SLD by High School'!D42</f>
        <v>29</v>
      </c>
      <c r="E42" s="31"/>
    </row>
    <row r="43" spans="1:5" ht="15" customHeight="1" x14ac:dyDescent="0.25">
      <c r="A43" s="259"/>
      <c r="B43" s="91" t="s">
        <v>9</v>
      </c>
      <c r="C43" s="15"/>
      <c r="D43" s="16" t="str">
        <f>'SLD by High School'!D43</f>
        <v>&lt;10</v>
      </c>
      <c r="E43" s="31"/>
    </row>
    <row r="44" spans="1:5" ht="15" customHeight="1" x14ac:dyDescent="0.25">
      <c r="A44" s="259"/>
      <c r="B44" s="91" t="s">
        <v>10</v>
      </c>
      <c r="C44" s="15"/>
      <c r="D44" s="16"/>
      <c r="E44" s="31"/>
    </row>
    <row r="45" spans="1:5" ht="15" customHeight="1" x14ac:dyDescent="0.25">
      <c r="A45" s="259"/>
      <c r="B45" s="92" t="s">
        <v>87</v>
      </c>
      <c r="C45" s="22">
        <f>C$78</f>
        <v>24</v>
      </c>
      <c r="D45" s="20">
        <f>'SLD by High School'!D45</f>
        <v>5631</v>
      </c>
      <c r="E45" s="32">
        <f t="shared" ref="E45" si="6">E$78</f>
        <v>4.2621204049014382E-3</v>
      </c>
    </row>
    <row r="46" spans="1:5" ht="15" customHeight="1" x14ac:dyDescent="0.25">
      <c r="A46" s="259"/>
      <c r="B46" s="93" t="s">
        <v>11</v>
      </c>
      <c r="C46" s="23">
        <f>C$89</f>
        <v>79</v>
      </c>
      <c r="D46" s="21">
        <f>'SLD by High School'!D46</f>
        <v>17562</v>
      </c>
      <c r="E46" s="33">
        <f t="shared" ref="E46" si="7">E$89</f>
        <v>6.9126523175037008E-2</v>
      </c>
    </row>
    <row r="47" spans="1:5" ht="15" customHeight="1" x14ac:dyDescent="0.25">
      <c r="A47" s="259"/>
      <c r="B47" s="94" t="s">
        <v>14</v>
      </c>
      <c r="C47" s="15"/>
      <c r="D47" s="16">
        <f>'SLD by High School'!D47</f>
        <v>738</v>
      </c>
      <c r="E47" s="9"/>
    </row>
    <row r="48" spans="1:5" ht="15" customHeight="1" thickBot="1" x14ac:dyDescent="0.3">
      <c r="A48" s="260"/>
      <c r="B48" s="95" t="s">
        <v>15</v>
      </c>
      <c r="C48" s="17"/>
      <c r="D48" s="18">
        <f>'SLD by High School'!D48</f>
        <v>306</v>
      </c>
      <c r="E48" s="34"/>
    </row>
    <row r="49" spans="1:5" ht="15" customHeight="1" x14ac:dyDescent="0.25">
      <c r="A49" s="276" t="s">
        <v>46</v>
      </c>
      <c r="B49" s="90" t="s">
        <v>4</v>
      </c>
      <c r="C49" s="115" t="s">
        <v>90</v>
      </c>
      <c r="D49" s="29">
        <f>'SLD by High School'!D49</f>
        <v>1562</v>
      </c>
      <c r="E49" s="30" t="s">
        <v>41</v>
      </c>
    </row>
    <row r="50" spans="1:5" ht="15" customHeight="1" x14ac:dyDescent="0.25">
      <c r="A50" s="262"/>
      <c r="B50" s="91" t="s">
        <v>5</v>
      </c>
      <c r="C50" s="15"/>
      <c r="D50" s="16">
        <f>'SLD by High School'!D50</f>
        <v>586</v>
      </c>
      <c r="E50" s="31"/>
    </row>
    <row r="51" spans="1:5" ht="15" customHeight="1" x14ac:dyDescent="0.25">
      <c r="A51" s="262"/>
      <c r="B51" s="91" t="s">
        <v>6</v>
      </c>
      <c r="C51" s="15" t="s">
        <v>90</v>
      </c>
      <c r="D51" s="16">
        <f>'SLD by High School'!D51</f>
        <v>598</v>
      </c>
      <c r="E51" s="31" t="s">
        <v>41</v>
      </c>
    </row>
    <row r="52" spans="1:5" ht="15" customHeight="1" x14ac:dyDescent="0.25">
      <c r="A52" s="262"/>
      <c r="B52" s="91" t="s">
        <v>7</v>
      </c>
      <c r="C52" s="15"/>
      <c r="D52" s="16">
        <f>'SLD by High School'!D52</f>
        <v>135</v>
      </c>
      <c r="E52" s="31"/>
    </row>
    <row r="53" spans="1:5" ht="15" customHeight="1" x14ac:dyDescent="0.25">
      <c r="A53" s="262"/>
      <c r="B53" s="91" t="s">
        <v>8</v>
      </c>
      <c r="C53" s="15"/>
      <c r="D53" s="16">
        <f>'SLD by High School'!D53</f>
        <v>66</v>
      </c>
      <c r="E53" s="31"/>
    </row>
    <row r="54" spans="1:5" ht="15" customHeight="1" x14ac:dyDescent="0.25">
      <c r="A54" s="262"/>
      <c r="B54" s="91" t="s">
        <v>9</v>
      </c>
      <c r="C54" s="15"/>
      <c r="D54" s="16">
        <f>'SLD by High School'!D54</f>
        <v>14</v>
      </c>
      <c r="E54" s="31"/>
    </row>
    <row r="55" spans="1:5" ht="15" customHeight="1" x14ac:dyDescent="0.25">
      <c r="A55" s="262"/>
      <c r="B55" s="91" t="s">
        <v>10</v>
      </c>
      <c r="C55" s="15"/>
      <c r="D55" s="16"/>
      <c r="E55" s="31"/>
    </row>
    <row r="56" spans="1:5" ht="15" customHeight="1" x14ac:dyDescent="0.25">
      <c r="A56" s="262"/>
      <c r="B56" s="92" t="s">
        <v>87</v>
      </c>
      <c r="C56" s="22">
        <f>C$78</f>
        <v>24</v>
      </c>
      <c r="D56" s="20">
        <f>'SLD by High School'!D56</f>
        <v>5631</v>
      </c>
      <c r="E56" s="32">
        <f t="shared" ref="E56" si="8">E$78</f>
        <v>4.2621204049014382E-3</v>
      </c>
    </row>
    <row r="57" spans="1:5" ht="15" customHeight="1" x14ac:dyDescent="0.25">
      <c r="A57" s="262"/>
      <c r="B57" s="93" t="s">
        <v>11</v>
      </c>
      <c r="C57" s="23">
        <f>C$89</f>
        <v>79</v>
      </c>
      <c r="D57" s="21">
        <f>'SLD by High School'!D57</f>
        <v>17562</v>
      </c>
      <c r="E57" s="33">
        <f t="shared" ref="E57" si="9">E$89</f>
        <v>6.9126523175037008E-2</v>
      </c>
    </row>
    <row r="58" spans="1:5" ht="15" customHeight="1" x14ac:dyDescent="0.25">
      <c r="A58" s="262"/>
      <c r="B58" s="94" t="s">
        <v>14</v>
      </c>
      <c r="C58" s="15" t="s">
        <v>41</v>
      </c>
      <c r="D58" s="16">
        <f>'SLD by High School'!D58</f>
        <v>964</v>
      </c>
      <c r="E58" s="9" t="s">
        <v>41</v>
      </c>
    </row>
    <row r="59" spans="1:5" ht="15" customHeight="1" thickBot="1" x14ac:dyDescent="0.3">
      <c r="A59" s="263"/>
      <c r="B59" s="95" t="s">
        <v>15</v>
      </c>
      <c r="C59" s="17"/>
      <c r="D59" s="18">
        <f>'SLD by High School'!D59</f>
        <v>976</v>
      </c>
      <c r="E59" s="34"/>
    </row>
    <row r="60" spans="1:5" ht="15" customHeight="1" x14ac:dyDescent="0.25">
      <c r="A60" s="275" t="s">
        <v>97</v>
      </c>
      <c r="B60" s="90" t="s">
        <v>4</v>
      </c>
      <c r="C60" s="115"/>
      <c r="D60" s="29">
        <f>'SLD by High School'!D60</f>
        <v>21</v>
      </c>
      <c r="E60" s="30"/>
    </row>
    <row r="61" spans="1:5" ht="15" customHeight="1" x14ac:dyDescent="0.25">
      <c r="A61" s="259"/>
      <c r="B61" s="91" t="s">
        <v>5</v>
      </c>
      <c r="C61" s="15"/>
      <c r="D61" s="16" t="str">
        <f>'SLD by High School'!D61</f>
        <v>&lt;10</v>
      </c>
      <c r="E61" s="31"/>
    </row>
    <row r="62" spans="1:5" ht="15" customHeight="1" x14ac:dyDescent="0.25">
      <c r="A62" s="259"/>
      <c r="B62" s="91" t="s">
        <v>6</v>
      </c>
      <c r="C62" s="15" t="s">
        <v>90</v>
      </c>
      <c r="D62" s="16" t="str">
        <f>'SLD by High School'!D62</f>
        <v>&lt;10</v>
      </c>
      <c r="E62" s="31" t="s">
        <v>41</v>
      </c>
    </row>
    <row r="63" spans="1:5" ht="15" customHeight="1" x14ac:dyDescent="0.25">
      <c r="A63" s="259"/>
      <c r="B63" s="91" t="s">
        <v>7</v>
      </c>
      <c r="C63" s="15"/>
      <c r="D63" s="16" t="str">
        <f>'SLD by High School'!D63</f>
        <v>&lt;10</v>
      </c>
      <c r="E63" s="31"/>
    </row>
    <row r="64" spans="1:5" ht="15" customHeight="1" x14ac:dyDescent="0.25">
      <c r="A64" s="259"/>
      <c r="B64" s="91" t="s">
        <v>8</v>
      </c>
      <c r="C64" s="15"/>
      <c r="D64" s="16" t="str">
        <f>'SLD by High School'!D64</f>
        <v>&lt;10</v>
      </c>
      <c r="E64" s="31"/>
    </row>
    <row r="65" spans="1:5" ht="15" customHeight="1" x14ac:dyDescent="0.25">
      <c r="A65" s="259"/>
      <c r="B65" s="91" t="s">
        <v>9</v>
      </c>
      <c r="C65" s="15"/>
      <c r="D65" s="16">
        <f>'SLD by High School'!D65</f>
        <v>0</v>
      </c>
      <c r="E65" s="31"/>
    </row>
    <row r="66" spans="1:5" ht="15" customHeight="1" x14ac:dyDescent="0.25">
      <c r="A66" s="259"/>
      <c r="B66" s="91" t="s">
        <v>10</v>
      </c>
      <c r="C66" s="15"/>
      <c r="D66" s="16">
        <f>'SLD by High School'!D66</f>
        <v>0</v>
      </c>
      <c r="E66" s="31"/>
    </row>
    <row r="67" spans="1:5" ht="15" customHeight="1" x14ac:dyDescent="0.25">
      <c r="A67" s="259"/>
      <c r="B67" s="92" t="s">
        <v>87</v>
      </c>
      <c r="C67" s="22">
        <f>C$78</f>
        <v>24</v>
      </c>
      <c r="D67" s="20">
        <f>'SLD by High School'!D67</f>
        <v>5631</v>
      </c>
      <c r="E67" s="32">
        <f t="shared" ref="E67" si="10">E$78</f>
        <v>4.2621204049014382E-3</v>
      </c>
    </row>
    <row r="68" spans="1:5" ht="15" customHeight="1" x14ac:dyDescent="0.25">
      <c r="A68" s="259"/>
      <c r="B68" s="93" t="s">
        <v>11</v>
      </c>
      <c r="C68" s="23">
        <f>C$89</f>
        <v>79</v>
      </c>
      <c r="D68" s="21">
        <f>'SLD by High School'!D68</f>
        <v>17562</v>
      </c>
      <c r="E68" s="33">
        <f t="shared" ref="E68" si="11">E$89</f>
        <v>6.9126523175037008E-2</v>
      </c>
    </row>
    <row r="69" spans="1:5" ht="15" customHeight="1" x14ac:dyDescent="0.25">
      <c r="A69" s="259"/>
      <c r="B69" s="94" t="s">
        <v>14</v>
      </c>
      <c r="C69" s="15"/>
      <c r="D69" s="16" t="str">
        <f>'SLD by High School'!D69</f>
        <v>**</v>
      </c>
      <c r="E69" s="9"/>
    </row>
    <row r="70" spans="1:5" ht="15" customHeight="1" thickBot="1" x14ac:dyDescent="0.3">
      <c r="A70" s="260"/>
      <c r="B70" s="95" t="s">
        <v>15</v>
      </c>
      <c r="C70" s="17"/>
      <c r="D70" s="18" t="str">
        <f>'SLD by High School'!D70</f>
        <v>**</v>
      </c>
      <c r="E70" s="34"/>
    </row>
    <row r="71" spans="1:5" ht="15" customHeight="1" x14ac:dyDescent="0.25">
      <c r="A71" s="276" t="s">
        <v>77</v>
      </c>
      <c r="B71" s="90" t="s">
        <v>4</v>
      </c>
      <c r="C71" s="115">
        <v>11</v>
      </c>
      <c r="D71" s="29">
        <f>'SLD by High School'!D71</f>
        <v>3061</v>
      </c>
      <c r="E71" s="30">
        <f>C71/D71</f>
        <v>3.5935968637700096E-3</v>
      </c>
    </row>
    <row r="72" spans="1:5" ht="15" customHeight="1" x14ac:dyDescent="0.25">
      <c r="A72" s="262"/>
      <c r="B72" s="91" t="s">
        <v>5</v>
      </c>
      <c r="C72" s="15"/>
      <c r="D72" s="16">
        <f>'SLD by High School'!D72</f>
        <v>1350</v>
      </c>
      <c r="E72" s="31"/>
    </row>
    <row r="73" spans="1:5" x14ac:dyDescent="0.25">
      <c r="A73" s="262"/>
      <c r="B73" s="91" t="s">
        <v>6</v>
      </c>
      <c r="C73" s="15">
        <v>11</v>
      </c>
      <c r="D73" s="16">
        <f>'SLD by High School'!D73</f>
        <v>857</v>
      </c>
      <c r="E73" s="31">
        <f t="shared" ref="E73" si="12">C73/D73</f>
        <v>1.2835472578763127E-2</v>
      </c>
    </row>
    <row r="74" spans="1:5" x14ac:dyDescent="0.25">
      <c r="A74" s="262"/>
      <c r="B74" s="91" t="s">
        <v>7</v>
      </c>
      <c r="C74" s="15" t="s">
        <v>90</v>
      </c>
      <c r="D74" s="16">
        <f>'SLD by High School'!D74</f>
        <v>230</v>
      </c>
      <c r="E74" s="31" t="s">
        <v>41</v>
      </c>
    </row>
    <row r="75" spans="1:5" x14ac:dyDescent="0.25">
      <c r="A75" s="262"/>
      <c r="B75" s="91" t="s">
        <v>8</v>
      </c>
      <c r="C75" s="15"/>
      <c r="D75" s="16">
        <f>'SLD by High School'!D75</f>
        <v>116</v>
      </c>
      <c r="E75" s="31"/>
    </row>
    <row r="76" spans="1:5" x14ac:dyDescent="0.25">
      <c r="A76" s="262"/>
      <c r="B76" s="91" t="s">
        <v>9</v>
      </c>
      <c r="C76" s="15"/>
      <c r="D76" s="16">
        <f>'SLD by High School'!D76</f>
        <v>17</v>
      </c>
      <c r="E76" s="31"/>
    </row>
    <row r="77" spans="1:5" x14ac:dyDescent="0.25">
      <c r="A77" s="262"/>
      <c r="B77" s="91" t="s">
        <v>10</v>
      </c>
      <c r="C77" s="15"/>
      <c r="D77" s="16"/>
      <c r="E77" s="31"/>
    </row>
    <row r="78" spans="1:5" x14ac:dyDescent="0.25">
      <c r="A78" s="262"/>
      <c r="B78" s="92" t="s">
        <v>87</v>
      </c>
      <c r="C78" s="22">
        <v>24</v>
      </c>
      <c r="D78" s="20">
        <f>'SLD by High School'!D78</f>
        <v>5631</v>
      </c>
      <c r="E78" s="32">
        <f>C78/D78</f>
        <v>4.2621204049014382E-3</v>
      </c>
    </row>
    <row r="79" spans="1:5" x14ac:dyDescent="0.25">
      <c r="A79" s="262"/>
      <c r="B79" s="93" t="s">
        <v>11</v>
      </c>
      <c r="C79" s="23">
        <f>C$89</f>
        <v>79</v>
      </c>
      <c r="D79" s="21">
        <f>'SLD by High School'!D79</f>
        <v>17562</v>
      </c>
      <c r="E79" s="33">
        <f t="shared" ref="E79" si="13">E$89</f>
        <v>6.9126523175037008E-2</v>
      </c>
    </row>
    <row r="80" spans="1:5" x14ac:dyDescent="0.25">
      <c r="A80" s="262"/>
      <c r="B80" s="94" t="s">
        <v>14</v>
      </c>
      <c r="C80" s="15">
        <f>C71-C73</f>
        <v>0</v>
      </c>
      <c r="D80" s="16">
        <f>'SLD by High School'!D80</f>
        <v>2204</v>
      </c>
      <c r="E80" s="9">
        <f t="shared" ref="E80" si="14">E71-E73</f>
        <v>-9.2418757149931169E-3</v>
      </c>
    </row>
    <row r="81" spans="1:5" ht="15.75" thickBot="1" x14ac:dyDescent="0.3">
      <c r="A81" s="263"/>
      <c r="B81" s="95" t="s">
        <v>15</v>
      </c>
      <c r="C81" s="17"/>
      <c r="D81" s="18">
        <f>'SLD by High School'!D81</f>
        <v>1711</v>
      </c>
      <c r="E81" s="34"/>
    </row>
    <row r="82" spans="1:5" ht="15" customHeight="1" x14ac:dyDescent="0.25">
      <c r="A82" s="275" t="s">
        <v>81</v>
      </c>
      <c r="B82" s="90" t="s">
        <v>4</v>
      </c>
      <c r="C82" s="115">
        <f>'SLD IND EBD Overall '!J57</f>
        <v>37</v>
      </c>
      <c r="D82" s="29">
        <f>'SLD by Middle School'!D126</f>
        <v>9024</v>
      </c>
      <c r="E82" s="30">
        <f>'SLD by Middle School'!E126</f>
        <v>5.1750886524822695E-2</v>
      </c>
    </row>
    <row r="83" spans="1:5" x14ac:dyDescent="0.25">
      <c r="A83" s="259"/>
      <c r="B83" s="91" t="s">
        <v>5</v>
      </c>
      <c r="C83" s="15" t="str">
        <f>'SLD IND EBD Overall '!J58</f>
        <v>&lt;10</v>
      </c>
      <c r="D83" s="16">
        <f>'SLD by Middle School'!D127</f>
        <v>4339</v>
      </c>
      <c r="E83" s="31" t="s">
        <v>41</v>
      </c>
    </row>
    <row r="84" spans="1:5" x14ac:dyDescent="0.25">
      <c r="A84" s="259"/>
      <c r="B84" s="91" t="s">
        <v>6</v>
      </c>
      <c r="C84" s="15">
        <f>'SLD IND EBD Overall '!J59</f>
        <v>31</v>
      </c>
      <c r="D84" s="16">
        <f>'SLD by Middle School'!D128</f>
        <v>3137</v>
      </c>
      <c r="E84" s="31">
        <f>'SLD by Middle School'!E128</f>
        <v>0.11507810009563277</v>
      </c>
    </row>
    <row r="85" spans="1:5" x14ac:dyDescent="0.25">
      <c r="A85" s="259"/>
      <c r="B85" s="91" t="s">
        <v>7</v>
      </c>
      <c r="C85" s="15" t="str">
        <f>'SLD IND EBD Overall '!J60</f>
        <v>&lt;10</v>
      </c>
      <c r="D85" s="16">
        <f>'SLD by Middle School'!D129</f>
        <v>718</v>
      </c>
      <c r="E85" s="31">
        <f>'SLD by Middle School'!E129</f>
        <v>7.9387186629526457E-2</v>
      </c>
    </row>
    <row r="86" spans="1:5" x14ac:dyDescent="0.25">
      <c r="A86" s="259"/>
      <c r="B86" s="91" t="s">
        <v>8</v>
      </c>
      <c r="C86" s="15"/>
      <c r="D86" s="16">
        <f>'SLD by Middle School'!D130</f>
        <v>316</v>
      </c>
      <c r="E86" s="31"/>
    </row>
    <row r="87" spans="1:5" x14ac:dyDescent="0.25">
      <c r="A87" s="259"/>
      <c r="B87" s="91" t="s">
        <v>9</v>
      </c>
      <c r="C87" s="15"/>
      <c r="D87" s="16">
        <f>'SLD by Middle School'!D131</f>
        <v>26</v>
      </c>
      <c r="E87" s="31"/>
    </row>
    <row r="88" spans="1:5" x14ac:dyDescent="0.25">
      <c r="A88" s="259"/>
      <c r="B88" s="91" t="s">
        <v>10</v>
      </c>
      <c r="C88" s="15"/>
      <c r="D88" s="16" t="str">
        <f>'SLD by Middle School'!D132</f>
        <v>&lt;10</v>
      </c>
      <c r="E88" s="31"/>
    </row>
    <row r="89" spans="1:5" x14ac:dyDescent="0.25">
      <c r="A89" s="259"/>
      <c r="B89" s="93" t="s">
        <v>11</v>
      </c>
      <c r="C89" s="122">
        <f>'SLD IND EBD Overall '!J64</f>
        <v>79</v>
      </c>
      <c r="D89" s="123">
        <f>'SLD by Middle School'!D133</f>
        <v>17562</v>
      </c>
      <c r="E89" s="116">
        <f>'SLD by Middle School'!E133</f>
        <v>6.9126523175037008E-2</v>
      </c>
    </row>
    <row r="90" spans="1:5" x14ac:dyDescent="0.25">
      <c r="A90" s="259"/>
      <c r="B90" s="94" t="s">
        <v>14</v>
      </c>
      <c r="C90" s="107">
        <f>'SLD IND EBD Overall '!J65</f>
        <v>6</v>
      </c>
      <c r="D90" s="108">
        <f>'SLD by Middle School'!D134</f>
        <v>5887</v>
      </c>
      <c r="E90" s="109">
        <f>'SLD by Middle School'!E134</f>
        <v>-6.3327213570810073E-2</v>
      </c>
    </row>
    <row r="91" spans="1:5" ht="15.75" thickBot="1" x14ac:dyDescent="0.3">
      <c r="A91" s="259"/>
      <c r="B91" s="121" t="s">
        <v>15</v>
      </c>
      <c r="C91" s="107" t="str">
        <f>'SLD IND EBD Overall '!J66</f>
        <v>**</v>
      </c>
      <c r="D91" s="108">
        <f>'SLD by Middle School'!D135</f>
        <v>4685</v>
      </c>
      <c r="E91" s="109" t="s">
        <v>41</v>
      </c>
    </row>
    <row r="92" spans="1:5" ht="15.75" thickBot="1" x14ac:dyDescent="0.3">
      <c r="A92" s="231" t="s">
        <v>98</v>
      </c>
      <c r="B92" s="232"/>
      <c r="C92" s="232"/>
      <c r="D92" s="232"/>
      <c r="E92" s="233"/>
    </row>
    <row r="93" spans="1:5" ht="27.75" customHeight="1" thickBot="1" x14ac:dyDescent="0.3">
      <c r="A93" s="234" t="s">
        <v>42</v>
      </c>
      <c r="B93" s="235"/>
      <c r="C93" s="235"/>
      <c r="D93" s="235"/>
      <c r="E93" s="236"/>
    </row>
  </sheetData>
  <mergeCells count="13">
    <mergeCell ref="A92:E92"/>
    <mergeCell ref="A93:E93"/>
    <mergeCell ref="A27:A37"/>
    <mergeCell ref="A1:A4"/>
    <mergeCell ref="B1:B3"/>
    <mergeCell ref="C1:E3"/>
    <mergeCell ref="A5:A15"/>
    <mergeCell ref="A16:A26"/>
    <mergeCell ref="A38:A48"/>
    <mergeCell ref="A49:A59"/>
    <mergeCell ref="A60:A70"/>
    <mergeCell ref="A71:A81"/>
    <mergeCell ref="A82:A91"/>
  </mergeCells>
  <conditionalFormatting sqref="B5:B11">
    <cfRule type="expression" dxfId="123" priority="49">
      <formula>MOD(ROW(),2)=0</formula>
    </cfRule>
  </conditionalFormatting>
  <conditionalFormatting sqref="B4">
    <cfRule type="expression" dxfId="122" priority="48">
      <formula>MOD(ROW(),2)=0</formula>
    </cfRule>
  </conditionalFormatting>
  <conditionalFormatting sqref="E5:E11">
    <cfRule type="expression" dxfId="121" priority="47">
      <formula>MOD(ROW(),2)=0</formula>
    </cfRule>
  </conditionalFormatting>
  <conditionalFormatting sqref="C5:C11">
    <cfRule type="expression" dxfId="120" priority="46">
      <formula>MOD(ROW(),2)=0</formula>
    </cfRule>
  </conditionalFormatting>
  <conditionalFormatting sqref="C14:C15 E14:E15">
    <cfRule type="expression" dxfId="119" priority="45">
      <formula>MOD(ROW(),2)=0</formula>
    </cfRule>
  </conditionalFormatting>
  <conditionalFormatting sqref="B16:B22">
    <cfRule type="expression" dxfId="118" priority="44">
      <formula>MOD(ROW(),2)=0</formula>
    </cfRule>
  </conditionalFormatting>
  <conditionalFormatting sqref="E16:E22">
    <cfRule type="expression" dxfId="117" priority="43">
      <formula>MOD(ROW(),2)=0</formula>
    </cfRule>
  </conditionalFormatting>
  <conditionalFormatting sqref="C16:C22">
    <cfRule type="expression" dxfId="116" priority="42">
      <formula>MOD(ROW(),2)=0</formula>
    </cfRule>
  </conditionalFormatting>
  <conditionalFormatting sqref="C25:C26 E25:E26">
    <cfRule type="expression" dxfId="115" priority="41">
      <formula>MOD(ROW(),2)=0</formula>
    </cfRule>
  </conditionalFormatting>
  <conditionalFormatting sqref="B27:B33">
    <cfRule type="expression" dxfId="114" priority="40">
      <formula>MOD(ROW(),2)=0</formula>
    </cfRule>
  </conditionalFormatting>
  <conditionalFormatting sqref="E27:E33">
    <cfRule type="expression" dxfId="113" priority="39">
      <formula>MOD(ROW(),2)=0</formula>
    </cfRule>
  </conditionalFormatting>
  <conditionalFormatting sqref="C27:C33">
    <cfRule type="expression" dxfId="112" priority="38">
      <formula>MOD(ROW(),2)=0</formula>
    </cfRule>
  </conditionalFormatting>
  <conditionalFormatting sqref="C36:C37 E36:E37">
    <cfRule type="expression" dxfId="111" priority="37">
      <formula>MOD(ROW(),2)=0</formula>
    </cfRule>
  </conditionalFormatting>
  <conditionalFormatting sqref="B38:B44">
    <cfRule type="expression" dxfId="110" priority="36">
      <formula>MOD(ROW(),2)=0</formula>
    </cfRule>
  </conditionalFormatting>
  <conditionalFormatting sqref="E38:E44">
    <cfRule type="expression" dxfId="109" priority="35">
      <formula>MOD(ROW(),2)=0</formula>
    </cfRule>
  </conditionalFormatting>
  <conditionalFormatting sqref="C38:C44">
    <cfRule type="expression" dxfId="108" priority="34">
      <formula>MOD(ROW(),2)=0</formula>
    </cfRule>
  </conditionalFormatting>
  <conditionalFormatting sqref="C47:C48 E47:E48">
    <cfRule type="expression" dxfId="107" priority="33">
      <formula>MOD(ROW(),2)=0</formula>
    </cfRule>
  </conditionalFormatting>
  <conditionalFormatting sqref="B71:B77">
    <cfRule type="expression" dxfId="106" priority="32">
      <formula>MOD(ROW(),2)=0</formula>
    </cfRule>
  </conditionalFormatting>
  <conditionalFormatting sqref="E71:E77">
    <cfRule type="expression" dxfId="105" priority="31">
      <formula>MOD(ROW(),2)=0</formula>
    </cfRule>
  </conditionalFormatting>
  <conditionalFormatting sqref="C71:C77">
    <cfRule type="expression" dxfId="104" priority="30">
      <formula>MOD(ROW(),2)=0</formula>
    </cfRule>
  </conditionalFormatting>
  <conditionalFormatting sqref="C80:C81 E80:E81">
    <cfRule type="expression" dxfId="103" priority="29">
      <formula>MOD(ROW(),2)=0</formula>
    </cfRule>
  </conditionalFormatting>
  <conditionalFormatting sqref="B49:B55">
    <cfRule type="expression" dxfId="102" priority="28">
      <formula>MOD(ROW(),2)=0</formula>
    </cfRule>
  </conditionalFormatting>
  <conditionalFormatting sqref="E49:E55">
    <cfRule type="expression" dxfId="101" priority="27">
      <formula>MOD(ROW(),2)=0</formula>
    </cfRule>
  </conditionalFormatting>
  <conditionalFormatting sqref="C49:C55">
    <cfRule type="expression" dxfId="100" priority="26">
      <formula>MOD(ROW(),2)=0</formula>
    </cfRule>
  </conditionalFormatting>
  <conditionalFormatting sqref="C58:C59 E58:E59">
    <cfRule type="expression" dxfId="99" priority="25">
      <formula>MOD(ROW(),2)=0</formula>
    </cfRule>
  </conditionalFormatting>
  <conditionalFormatting sqref="C4:E4">
    <cfRule type="expression" dxfId="98" priority="24">
      <formula>MOD(ROW(),2)=0</formula>
    </cfRule>
  </conditionalFormatting>
  <conditionalFormatting sqref="B82:B88">
    <cfRule type="expression" dxfId="97" priority="23">
      <formula>MOD(ROW(),2)=0</formula>
    </cfRule>
  </conditionalFormatting>
  <conditionalFormatting sqref="E82:E88">
    <cfRule type="expression" dxfId="96" priority="21">
      <formula>MOD(ROW(),2)=0</formula>
    </cfRule>
  </conditionalFormatting>
  <conditionalFormatting sqref="C82:D88">
    <cfRule type="expression" dxfId="95" priority="20">
      <formula>MOD(ROW(),2)=0</formula>
    </cfRule>
  </conditionalFormatting>
  <conditionalFormatting sqref="C91:E91">
    <cfRule type="expression" dxfId="94" priority="22">
      <formula>MOD(ROW(),2)=0</formula>
    </cfRule>
  </conditionalFormatting>
  <conditionalFormatting sqref="C90:E90">
    <cfRule type="expression" dxfId="93" priority="19">
      <formula>MOD(ROW(),2)=0</formula>
    </cfRule>
  </conditionalFormatting>
  <conditionalFormatting sqref="B60:B66">
    <cfRule type="expression" dxfId="92" priority="18">
      <formula>MOD(ROW(),2)=0</formula>
    </cfRule>
  </conditionalFormatting>
  <conditionalFormatting sqref="E60:E66">
    <cfRule type="expression" dxfId="91" priority="17">
      <formula>MOD(ROW(),2)=0</formula>
    </cfRule>
  </conditionalFormatting>
  <conditionalFormatting sqref="C60:C66">
    <cfRule type="expression" dxfId="90" priority="16">
      <formula>MOD(ROW(),2)=0</formula>
    </cfRule>
  </conditionalFormatting>
  <conditionalFormatting sqref="C69:C70 E69:E70">
    <cfRule type="expression" dxfId="89" priority="15">
      <formula>MOD(ROW(),2)=0</formula>
    </cfRule>
  </conditionalFormatting>
  <conditionalFormatting sqref="D5:D11">
    <cfRule type="expression" dxfId="88" priority="14">
      <formula>MOD(ROW(),2)=0</formula>
    </cfRule>
  </conditionalFormatting>
  <conditionalFormatting sqref="D14:D15">
    <cfRule type="expression" dxfId="87" priority="13">
      <formula>MOD(ROW(),2)=0</formula>
    </cfRule>
  </conditionalFormatting>
  <conditionalFormatting sqref="D16:D22">
    <cfRule type="expression" dxfId="86" priority="12">
      <formula>MOD(ROW(),2)=0</formula>
    </cfRule>
  </conditionalFormatting>
  <conditionalFormatting sqref="D25:D26">
    <cfRule type="expression" dxfId="85" priority="11">
      <formula>MOD(ROW(),2)=0</formula>
    </cfRule>
  </conditionalFormatting>
  <conditionalFormatting sqref="D27:D33">
    <cfRule type="expression" dxfId="84" priority="10">
      <formula>MOD(ROW(),2)=0</formula>
    </cfRule>
  </conditionalFormatting>
  <conditionalFormatting sqref="D36:D37">
    <cfRule type="expression" dxfId="83" priority="9">
      <formula>MOD(ROW(),2)=0</formula>
    </cfRule>
  </conditionalFormatting>
  <conditionalFormatting sqref="D38:D44">
    <cfRule type="expression" dxfId="82" priority="8">
      <formula>MOD(ROW(),2)=0</formula>
    </cfRule>
  </conditionalFormatting>
  <conditionalFormatting sqref="D47:D48">
    <cfRule type="expression" dxfId="81" priority="7">
      <formula>MOD(ROW(),2)=0</formula>
    </cfRule>
  </conditionalFormatting>
  <conditionalFormatting sqref="D71:D77">
    <cfRule type="expression" dxfId="80" priority="6">
      <formula>MOD(ROW(),2)=0</formula>
    </cfRule>
  </conditionalFormatting>
  <conditionalFormatting sqref="D80:D81">
    <cfRule type="expression" dxfId="79" priority="5">
      <formula>MOD(ROW(),2)=0</formula>
    </cfRule>
  </conditionalFormatting>
  <conditionalFormatting sqref="D49:D55">
    <cfRule type="expression" dxfId="78" priority="4">
      <formula>MOD(ROW(),2)=0</formula>
    </cfRule>
  </conditionalFormatting>
  <conditionalFormatting sqref="D58:D59">
    <cfRule type="expression" dxfId="77" priority="3">
      <formula>MOD(ROW(),2)=0</formula>
    </cfRule>
  </conditionalFormatting>
  <conditionalFormatting sqref="D60:D66">
    <cfRule type="expression" dxfId="76" priority="2">
      <formula>MOD(ROW(),2)=0</formula>
    </cfRule>
  </conditionalFormatting>
  <conditionalFormatting sqref="D69:D70">
    <cfRule type="expression" dxfId="75" priority="1">
      <formula>MOD(ROW(),2)=0</formula>
    </cfRule>
  </conditionalFormatting>
  <pageMargins left="0.7" right="0.7" top="0.75" bottom="0.75" header="0.3" footer="0.3"/>
  <pageSetup orientation="landscape" r:id="rId1"/>
  <rowBreaks count="3" manualBreakCount="3">
    <brk id="26" max="16383" man="1"/>
    <brk id="48" max="16383" man="1"/>
    <brk id="7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B41AB-5E1C-498E-84FB-675913911C66}">
  <dimension ref="A1:G192"/>
  <sheetViews>
    <sheetView zoomScaleNormal="100" workbookViewId="0">
      <selection sqref="A1:A4"/>
    </sheetView>
  </sheetViews>
  <sheetFormatPr defaultRowHeight="15" x14ac:dyDescent="0.25"/>
  <cols>
    <col min="2" max="4" width="15.7109375" customWidth="1"/>
    <col min="5" max="5" width="15.7109375" style="119" customWidth="1"/>
  </cols>
  <sheetData>
    <row r="1" spans="1:5" x14ac:dyDescent="0.25">
      <c r="A1" s="294" t="s">
        <v>39</v>
      </c>
      <c r="B1" s="184" t="s">
        <v>74</v>
      </c>
      <c r="C1" s="243" t="s">
        <v>111</v>
      </c>
      <c r="D1" s="244"/>
      <c r="E1" s="245"/>
    </row>
    <row r="2" spans="1:5" x14ac:dyDescent="0.25">
      <c r="A2" s="295"/>
      <c r="B2" s="185"/>
      <c r="C2" s="187"/>
      <c r="D2" s="188"/>
      <c r="E2" s="189"/>
    </row>
    <row r="3" spans="1:5" ht="15.75" thickBot="1" x14ac:dyDescent="0.3">
      <c r="A3" s="295"/>
      <c r="B3" s="297"/>
      <c r="C3" s="282"/>
      <c r="D3" s="283"/>
      <c r="E3" s="284"/>
    </row>
    <row r="4" spans="1:5" ht="15.75" thickBot="1" x14ac:dyDescent="0.3">
      <c r="A4" s="296"/>
      <c r="B4" s="111" t="s">
        <v>0</v>
      </c>
      <c r="C4" s="148" t="s">
        <v>68</v>
      </c>
      <c r="D4" s="149" t="s">
        <v>76</v>
      </c>
      <c r="E4" s="150" t="s">
        <v>65</v>
      </c>
    </row>
    <row r="5" spans="1:5" ht="15" customHeight="1" x14ac:dyDescent="0.25">
      <c r="A5" s="288" t="s">
        <v>40</v>
      </c>
      <c r="B5" s="90" t="s">
        <v>4</v>
      </c>
      <c r="C5" s="19"/>
      <c r="D5" s="29">
        <f>'IND by Grade'!D5</f>
        <v>569</v>
      </c>
      <c r="E5" s="30"/>
    </row>
    <row r="6" spans="1:5" ht="15" customHeight="1" x14ac:dyDescent="0.25">
      <c r="A6" s="289"/>
      <c r="B6" s="91" t="s">
        <v>5</v>
      </c>
      <c r="C6" s="14"/>
      <c r="D6" s="16">
        <f>'IND by Grade'!D6</f>
        <v>289</v>
      </c>
      <c r="E6" s="31"/>
    </row>
    <row r="7" spans="1:5" ht="15" customHeight="1" x14ac:dyDescent="0.25">
      <c r="A7" s="289"/>
      <c r="B7" s="91" t="s">
        <v>6</v>
      </c>
      <c r="C7" s="14"/>
      <c r="D7" s="16">
        <f>'IND by Grade'!D7</f>
        <v>251</v>
      </c>
      <c r="E7" s="31"/>
    </row>
    <row r="8" spans="1:5" ht="15" customHeight="1" x14ac:dyDescent="0.25">
      <c r="A8" s="289"/>
      <c r="B8" s="91" t="s">
        <v>7</v>
      </c>
      <c r="C8" s="14"/>
      <c r="D8" s="16">
        <f>'IND by Grade'!D8</f>
        <v>51</v>
      </c>
      <c r="E8" s="31"/>
    </row>
    <row r="9" spans="1:5" ht="15" customHeight="1" x14ac:dyDescent="0.25">
      <c r="A9" s="289"/>
      <c r="B9" s="91" t="s">
        <v>8</v>
      </c>
      <c r="C9" s="14"/>
      <c r="D9" s="16">
        <f>'IND by Grade'!D9</f>
        <v>20</v>
      </c>
      <c r="E9" s="31"/>
    </row>
    <row r="10" spans="1:5" ht="15" customHeight="1" x14ac:dyDescent="0.25">
      <c r="A10" s="289"/>
      <c r="B10" s="91" t="s">
        <v>9</v>
      </c>
      <c r="C10" s="14"/>
      <c r="D10" s="16" t="str">
        <f>'IND by Grade'!D10</f>
        <v>&lt;10</v>
      </c>
      <c r="E10" s="31"/>
    </row>
    <row r="11" spans="1:5" ht="15" customHeight="1" x14ac:dyDescent="0.25">
      <c r="A11" s="289"/>
      <c r="B11" s="91" t="s">
        <v>10</v>
      </c>
      <c r="C11" s="14"/>
      <c r="D11" s="16"/>
      <c r="E11" s="31"/>
    </row>
    <row r="12" spans="1:5" ht="15" customHeight="1" x14ac:dyDescent="0.25">
      <c r="A12" s="289"/>
      <c r="B12" s="97" t="s">
        <v>20</v>
      </c>
      <c r="C12" s="22">
        <f>C$78</f>
        <v>28</v>
      </c>
      <c r="D12" s="20">
        <f>'IND by Grade'!D12</f>
        <v>7838</v>
      </c>
      <c r="E12" s="32">
        <f t="shared" ref="E12" si="0">E$78</f>
        <v>3.5723398826231182E-3</v>
      </c>
    </row>
    <row r="13" spans="1:5" ht="15" customHeight="1" x14ac:dyDescent="0.25">
      <c r="A13" s="289"/>
      <c r="B13" s="98" t="s">
        <v>11</v>
      </c>
      <c r="C13" s="23">
        <f>C$188</f>
        <v>79</v>
      </c>
      <c r="D13" s="21">
        <f>'IND by Grade'!D13</f>
        <v>17562</v>
      </c>
      <c r="E13" s="33">
        <f t="shared" ref="E13" si="1">E$188</f>
        <v>4.4983487074365105E-3</v>
      </c>
    </row>
    <row r="14" spans="1:5" ht="15" customHeight="1" x14ac:dyDescent="0.25">
      <c r="A14" s="289"/>
      <c r="B14" s="94" t="s">
        <v>14</v>
      </c>
      <c r="C14" s="15"/>
      <c r="D14" s="16">
        <f>'IND by Grade'!D14</f>
        <v>318</v>
      </c>
      <c r="E14" s="9"/>
    </row>
    <row r="15" spans="1:5" ht="15" customHeight="1" thickBot="1" x14ac:dyDescent="0.3">
      <c r="A15" s="290"/>
      <c r="B15" s="95" t="s">
        <v>15</v>
      </c>
      <c r="C15" s="17"/>
      <c r="D15" s="18">
        <f>'IND by Grade'!D15</f>
        <v>280</v>
      </c>
      <c r="E15" s="34"/>
    </row>
    <row r="16" spans="1:5" ht="15" customHeight="1" x14ac:dyDescent="0.25">
      <c r="A16" s="285">
        <v>1</v>
      </c>
      <c r="B16" s="96" t="s">
        <v>4</v>
      </c>
      <c r="C16" s="19"/>
      <c r="D16" s="29">
        <f>'IND by Grade'!D16</f>
        <v>632</v>
      </c>
      <c r="E16" s="30"/>
    </row>
    <row r="17" spans="1:5" ht="15" customHeight="1" x14ac:dyDescent="0.25">
      <c r="A17" s="286"/>
      <c r="B17" s="77" t="s">
        <v>5</v>
      </c>
      <c r="C17" s="14" t="s">
        <v>90</v>
      </c>
      <c r="D17" s="16">
        <f>'IND by Grade'!D17</f>
        <v>338</v>
      </c>
      <c r="E17" s="31" t="s">
        <v>41</v>
      </c>
    </row>
    <row r="18" spans="1:5" ht="15" customHeight="1" x14ac:dyDescent="0.25">
      <c r="A18" s="286"/>
      <c r="B18" s="77" t="s">
        <v>6</v>
      </c>
      <c r="C18" s="14"/>
      <c r="D18" s="16">
        <f>'IND by Grade'!D18</f>
        <v>245</v>
      </c>
      <c r="E18" s="31"/>
    </row>
    <row r="19" spans="1:5" ht="15" customHeight="1" x14ac:dyDescent="0.25">
      <c r="A19" s="286"/>
      <c r="B19" s="77" t="s">
        <v>7</v>
      </c>
      <c r="C19" s="14"/>
      <c r="D19" s="16">
        <f>'IND by Grade'!D19</f>
        <v>56</v>
      </c>
      <c r="E19" s="31"/>
    </row>
    <row r="20" spans="1:5" ht="15" customHeight="1" x14ac:dyDescent="0.25">
      <c r="A20" s="286"/>
      <c r="B20" s="77" t="s">
        <v>8</v>
      </c>
      <c r="C20" s="14"/>
      <c r="D20" s="16">
        <f>'IND by Grade'!D20</f>
        <v>17</v>
      </c>
      <c r="E20" s="31"/>
    </row>
    <row r="21" spans="1:5" ht="15" customHeight="1" x14ac:dyDescent="0.25">
      <c r="A21" s="286"/>
      <c r="B21" s="77" t="s">
        <v>9</v>
      </c>
      <c r="C21" s="14"/>
      <c r="D21" s="16"/>
      <c r="E21" s="31"/>
    </row>
    <row r="22" spans="1:5" ht="15" customHeight="1" x14ac:dyDescent="0.25">
      <c r="A22" s="286"/>
      <c r="B22" s="77" t="s">
        <v>10</v>
      </c>
      <c r="C22" s="14"/>
      <c r="D22" s="16"/>
      <c r="E22" s="31"/>
    </row>
    <row r="23" spans="1:5" ht="15" customHeight="1" x14ac:dyDescent="0.25">
      <c r="A23" s="286"/>
      <c r="B23" s="97" t="s">
        <v>20</v>
      </c>
      <c r="C23" s="22">
        <f>C$78</f>
        <v>28</v>
      </c>
      <c r="D23" s="20">
        <f>'IND by Grade'!D23</f>
        <v>7838</v>
      </c>
      <c r="E23" s="32">
        <f t="shared" ref="E23" si="2">E$78</f>
        <v>3.5723398826231182E-3</v>
      </c>
    </row>
    <row r="24" spans="1:5" ht="15" customHeight="1" x14ac:dyDescent="0.25">
      <c r="A24" s="286"/>
      <c r="B24" s="98" t="s">
        <v>11</v>
      </c>
      <c r="C24" s="23">
        <f>C$188</f>
        <v>79</v>
      </c>
      <c r="D24" s="21">
        <f>'IND by Grade'!D24</f>
        <v>17562</v>
      </c>
      <c r="E24" s="33">
        <f t="shared" ref="E24" si="3">E$188</f>
        <v>4.4983487074365105E-3</v>
      </c>
    </row>
    <row r="25" spans="1:5" ht="15" customHeight="1" x14ac:dyDescent="0.25">
      <c r="A25" s="286"/>
      <c r="B25" s="99" t="s">
        <v>14</v>
      </c>
      <c r="C25" s="15"/>
      <c r="D25" s="16">
        <f>'IND by Grade'!D25</f>
        <v>387</v>
      </c>
      <c r="E25" s="9"/>
    </row>
    <row r="26" spans="1:5" ht="15" customHeight="1" thickBot="1" x14ac:dyDescent="0.3">
      <c r="A26" s="287"/>
      <c r="B26" s="100" t="s">
        <v>15</v>
      </c>
      <c r="C26" s="17"/>
      <c r="D26" s="18">
        <f>'IND by Grade'!D26</f>
        <v>294</v>
      </c>
      <c r="E26" s="34"/>
    </row>
    <row r="27" spans="1:5" ht="15" customHeight="1" x14ac:dyDescent="0.25">
      <c r="A27" s="288">
        <v>2</v>
      </c>
      <c r="B27" s="96" t="s">
        <v>4</v>
      </c>
      <c r="C27" s="19" t="s">
        <v>90</v>
      </c>
      <c r="D27" s="29">
        <f>'IND by Grade'!D27</f>
        <v>614</v>
      </c>
      <c r="E27" s="30" t="s">
        <v>41</v>
      </c>
    </row>
    <row r="28" spans="1:5" ht="15" customHeight="1" x14ac:dyDescent="0.25">
      <c r="A28" s="289"/>
      <c r="B28" s="77" t="s">
        <v>5</v>
      </c>
      <c r="C28" s="14"/>
      <c r="D28" s="16">
        <f>'IND by Grade'!D28</f>
        <v>280</v>
      </c>
      <c r="E28" s="31"/>
    </row>
    <row r="29" spans="1:5" ht="15" customHeight="1" x14ac:dyDescent="0.25">
      <c r="A29" s="289"/>
      <c r="B29" s="77" t="s">
        <v>6</v>
      </c>
      <c r="C29" s="14" t="s">
        <v>90</v>
      </c>
      <c r="D29" s="16">
        <f>'IND by Grade'!D29</f>
        <v>246</v>
      </c>
      <c r="E29" s="31" t="s">
        <v>41</v>
      </c>
    </row>
    <row r="30" spans="1:5" ht="15" customHeight="1" x14ac:dyDescent="0.25">
      <c r="A30" s="289"/>
      <c r="B30" s="77" t="s">
        <v>7</v>
      </c>
      <c r="C30" s="14"/>
      <c r="D30" s="16">
        <f>'IND by Grade'!D30</f>
        <v>44</v>
      </c>
      <c r="E30" s="31"/>
    </row>
    <row r="31" spans="1:5" ht="15" customHeight="1" x14ac:dyDescent="0.25">
      <c r="A31" s="289"/>
      <c r="B31" s="77" t="s">
        <v>8</v>
      </c>
      <c r="C31" s="14"/>
      <c r="D31" s="16">
        <f>'IND by Grade'!D31</f>
        <v>21</v>
      </c>
      <c r="E31" s="31"/>
    </row>
    <row r="32" spans="1:5" ht="15" customHeight="1" x14ac:dyDescent="0.25">
      <c r="A32" s="289"/>
      <c r="B32" s="77" t="s">
        <v>9</v>
      </c>
      <c r="C32" s="14"/>
      <c r="D32" s="16" t="str">
        <f>'IND by Grade'!D32</f>
        <v>&lt;10</v>
      </c>
      <c r="E32" s="31"/>
    </row>
    <row r="33" spans="1:5" ht="15" customHeight="1" x14ac:dyDescent="0.25">
      <c r="A33" s="289"/>
      <c r="B33" s="77" t="s">
        <v>10</v>
      </c>
      <c r="C33" s="14"/>
      <c r="D33" s="16"/>
      <c r="E33" s="31"/>
    </row>
    <row r="34" spans="1:5" ht="15" customHeight="1" x14ac:dyDescent="0.25">
      <c r="A34" s="289"/>
      <c r="B34" s="97" t="s">
        <v>20</v>
      </c>
      <c r="C34" s="22">
        <f>C$78</f>
        <v>28</v>
      </c>
      <c r="D34" s="20">
        <f>'IND by Grade'!D34</f>
        <v>7838</v>
      </c>
      <c r="E34" s="32">
        <f t="shared" ref="E34" si="4">E$78</f>
        <v>3.5723398826231182E-3</v>
      </c>
    </row>
    <row r="35" spans="1:5" ht="15" customHeight="1" x14ac:dyDescent="0.25">
      <c r="A35" s="289"/>
      <c r="B35" s="98" t="s">
        <v>11</v>
      </c>
      <c r="C35" s="23">
        <f>C$188</f>
        <v>79</v>
      </c>
      <c r="D35" s="21">
        <f>'IND by Grade'!D35</f>
        <v>17562</v>
      </c>
      <c r="E35" s="33">
        <f t="shared" ref="E35" si="5">E$188</f>
        <v>4.4983487074365105E-3</v>
      </c>
    </row>
    <row r="36" spans="1:5" ht="15" customHeight="1" x14ac:dyDescent="0.25">
      <c r="A36" s="289"/>
      <c r="B36" s="99" t="s">
        <v>14</v>
      </c>
      <c r="C36" s="15" t="s">
        <v>41</v>
      </c>
      <c r="D36" s="16">
        <f>'IND by Grade'!D36</f>
        <v>368</v>
      </c>
      <c r="E36" s="9" t="s">
        <v>41</v>
      </c>
    </row>
    <row r="37" spans="1:5" ht="15" customHeight="1" thickBot="1" x14ac:dyDescent="0.3">
      <c r="A37" s="290"/>
      <c r="B37" s="100" t="s">
        <v>15</v>
      </c>
      <c r="C37" s="107"/>
      <c r="D37" s="108">
        <f>'IND by Grade'!D37</f>
        <v>334</v>
      </c>
      <c r="E37" s="109"/>
    </row>
    <row r="38" spans="1:5" ht="15" customHeight="1" x14ac:dyDescent="0.25">
      <c r="A38" s="285">
        <v>3</v>
      </c>
      <c r="B38" s="96" t="s">
        <v>4</v>
      </c>
      <c r="C38" s="19"/>
      <c r="D38" s="29">
        <f>'IND by Grade'!D38</f>
        <v>613</v>
      </c>
      <c r="E38" s="30"/>
    </row>
    <row r="39" spans="1:5" ht="15" customHeight="1" x14ac:dyDescent="0.25">
      <c r="A39" s="286"/>
      <c r="B39" s="77" t="s">
        <v>5</v>
      </c>
      <c r="C39" s="14"/>
      <c r="D39" s="16">
        <f>'IND by Grade'!D39</f>
        <v>312</v>
      </c>
      <c r="E39" s="31"/>
    </row>
    <row r="40" spans="1:5" ht="15" customHeight="1" x14ac:dyDescent="0.25">
      <c r="A40" s="286"/>
      <c r="B40" s="77" t="s">
        <v>6</v>
      </c>
      <c r="C40" s="14" t="s">
        <v>90</v>
      </c>
      <c r="D40" s="16">
        <f>'IND by Grade'!D40</f>
        <v>246</v>
      </c>
      <c r="E40" s="31" t="s">
        <v>41</v>
      </c>
    </row>
    <row r="41" spans="1:5" ht="15" customHeight="1" x14ac:dyDescent="0.25">
      <c r="A41" s="286"/>
      <c r="B41" s="77" t="s">
        <v>7</v>
      </c>
      <c r="C41" s="14"/>
      <c r="D41" s="16">
        <f>'IND by Grade'!D41</f>
        <v>55</v>
      </c>
      <c r="E41" s="31"/>
    </row>
    <row r="42" spans="1:5" ht="15" customHeight="1" x14ac:dyDescent="0.25">
      <c r="A42" s="286"/>
      <c r="B42" s="77" t="s">
        <v>8</v>
      </c>
      <c r="C42" s="14"/>
      <c r="D42" s="16">
        <f>'IND by Grade'!D42</f>
        <v>15</v>
      </c>
      <c r="E42" s="31"/>
    </row>
    <row r="43" spans="1:5" ht="15" customHeight="1" x14ac:dyDescent="0.25">
      <c r="A43" s="286"/>
      <c r="B43" s="77" t="s">
        <v>9</v>
      </c>
      <c r="C43" s="14"/>
      <c r="D43" s="16" t="str">
        <f>'IND by Grade'!D43</f>
        <v>&lt;10</v>
      </c>
      <c r="E43" s="31"/>
    </row>
    <row r="44" spans="1:5" ht="15" customHeight="1" x14ac:dyDescent="0.25">
      <c r="A44" s="286"/>
      <c r="B44" s="77" t="s">
        <v>10</v>
      </c>
      <c r="C44" s="14"/>
      <c r="D44" s="16"/>
      <c r="E44" s="31"/>
    </row>
    <row r="45" spans="1:5" ht="15" customHeight="1" x14ac:dyDescent="0.25">
      <c r="A45" s="286"/>
      <c r="B45" s="97" t="s">
        <v>20</v>
      </c>
      <c r="C45" s="22">
        <f>C$78</f>
        <v>28</v>
      </c>
      <c r="D45" s="20">
        <f>'IND by Grade'!D45</f>
        <v>7838</v>
      </c>
      <c r="E45" s="32">
        <f t="shared" ref="E45" si="6">E$78</f>
        <v>3.5723398826231182E-3</v>
      </c>
    </row>
    <row r="46" spans="1:5" ht="15" customHeight="1" x14ac:dyDescent="0.25">
      <c r="A46" s="286"/>
      <c r="B46" s="98" t="s">
        <v>11</v>
      </c>
      <c r="C46" s="23">
        <f>C$188</f>
        <v>79</v>
      </c>
      <c r="D46" s="21">
        <f>'IND by Grade'!D46</f>
        <v>17562</v>
      </c>
      <c r="E46" s="33">
        <f t="shared" ref="E46" si="7">E$188</f>
        <v>4.4983487074365105E-3</v>
      </c>
    </row>
    <row r="47" spans="1:5" ht="15" customHeight="1" x14ac:dyDescent="0.25">
      <c r="A47" s="286"/>
      <c r="B47" s="99" t="s">
        <v>14</v>
      </c>
      <c r="C47" s="15"/>
      <c r="D47" s="16">
        <f>'IND by Grade'!D47</f>
        <v>367</v>
      </c>
      <c r="E47" s="9"/>
    </row>
    <row r="48" spans="1:5" ht="15" customHeight="1" thickBot="1" x14ac:dyDescent="0.3">
      <c r="A48" s="287"/>
      <c r="B48" s="100" t="s">
        <v>15</v>
      </c>
      <c r="C48" s="17"/>
      <c r="D48" s="18">
        <f>'IND by Grade'!D48</f>
        <v>301</v>
      </c>
      <c r="E48" s="34"/>
    </row>
    <row r="49" spans="1:5" ht="15" customHeight="1" x14ac:dyDescent="0.25">
      <c r="A49" s="291">
        <v>4</v>
      </c>
      <c r="B49" s="96" t="s">
        <v>4</v>
      </c>
      <c r="C49" s="19" t="s">
        <v>90</v>
      </c>
      <c r="D49" s="29">
        <f>'IND by Grade'!D49</f>
        <v>661</v>
      </c>
      <c r="E49" s="30" t="s">
        <v>41</v>
      </c>
    </row>
    <row r="50" spans="1:5" ht="15" customHeight="1" x14ac:dyDescent="0.25">
      <c r="A50" s="292"/>
      <c r="B50" s="77" t="s">
        <v>5</v>
      </c>
      <c r="C50" s="14" t="s">
        <v>90</v>
      </c>
      <c r="D50" s="16">
        <f>'IND by Grade'!D50</f>
        <v>364</v>
      </c>
      <c r="E50" s="31" t="s">
        <v>41</v>
      </c>
    </row>
    <row r="51" spans="1:5" ht="15" customHeight="1" x14ac:dyDescent="0.25">
      <c r="A51" s="292"/>
      <c r="B51" s="77" t="s">
        <v>6</v>
      </c>
      <c r="C51" s="14" t="s">
        <v>90</v>
      </c>
      <c r="D51" s="16">
        <f>'IND by Grade'!D51</f>
        <v>281</v>
      </c>
      <c r="E51" s="31" t="s">
        <v>41</v>
      </c>
    </row>
    <row r="52" spans="1:5" ht="15" customHeight="1" x14ac:dyDescent="0.25">
      <c r="A52" s="292"/>
      <c r="B52" s="77" t="s">
        <v>7</v>
      </c>
      <c r="C52" s="14" t="s">
        <v>90</v>
      </c>
      <c r="D52" s="16">
        <f>'IND by Grade'!D52</f>
        <v>48</v>
      </c>
      <c r="E52" s="31" t="s">
        <v>41</v>
      </c>
    </row>
    <row r="53" spans="1:5" ht="15" customHeight="1" x14ac:dyDescent="0.25">
      <c r="A53" s="292"/>
      <c r="B53" s="77" t="s">
        <v>8</v>
      </c>
      <c r="C53" s="14"/>
      <c r="D53" s="16">
        <f>'IND by Grade'!D53</f>
        <v>29</v>
      </c>
      <c r="E53" s="31"/>
    </row>
    <row r="54" spans="1:5" ht="15" customHeight="1" x14ac:dyDescent="0.25">
      <c r="A54" s="292"/>
      <c r="B54" s="77" t="s">
        <v>9</v>
      </c>
      <c r="C54" s="14"/>
      <c r="D54" s="16" t="str">
        <f>'IND by Grade'!D54</f>
        <v>&lt;10</v>
      </c>
      <c r="E54" s="31"/>
    </row>
    <row r="55" spans="1:5" ht="15" customHeight="1" x14ac:dyDescent="0.25">
      <c r="A55" s="292"/>
      <c r="B55" s="77" t="s">
        <v>10</v>
      </c>
      <c r="C55" s="14"/>
      <c r="D55" s="16"/>
      <c r="E55" s="31"/>
    </row>
    <row r="56" spans="1:5" ht="15" customHeight="1" x14ac:dyDescent="0.25">
      <c r="A56" s="292"/>
      <c r="B56" s="97" t="s">
        <v>20</v>
      </c>
      <c r="C56" s="22">
        <f>C$78</f>
        <v>28</v>
      </c>
      <c r="D56" s="20">
        <f>'IND by Grade'!D56</f>
        <v>7838</v>
      </c>
      <c r="E56" s="32">
        <f t="shared" ref="E56" si="8">E$78</f>
        <v>3.5723398826231182E-3</v>
      </c>
    </row>
    <row r="57" spans="1:5" ht="15" customHeight="1" x14ac:dyDescent="0.25">
      <c r="A57" s="292"/>
      <c r="B57" s="98" t="s">
        <v>11</v>
      </c>
      <c r="C57" s="23">
        <f>C$188</f>
        <v>79</v>
      </c>
      <c r="D57" s="21">
        <f>'IND by Grade'!D57</f>
        <v>17562</v>
      </c>
      <c r="E57" s="33">
        <f t="shared" ref="E57" si="9">E$188</f>
        <v>4.4983487074365105E-3</v>
      </c>
    </row>
    <row r="58" spans="1:5" ht="15" customHeight="1" x14ac:dyDescent="0.25">
      <c r="A58" s="292"/>
      <c r="B58" s="99" t="s">
        <v>14</v>
      </c>
      <c r="C58" s="15" t="s">
        <v>41</v>
      </c>
      <c r="D58" s="16">
        <f>'IND by Grade'!D58</f>
        <v>380</v>
      </c>
      <c r="E58" s="9" t="s">
        <v>41</v>
      </c>
    </row>
    <row r="59" spans="1:5" ht="15" customHeight="1" thickBot="1" x14ac:dyDescent="0.3">
      <c r="A59" s="293"/>
      <c r="B59" s="100" t="s">
        <v>15</v>
      </c>
      <c r="C59" s="107" t="s">
        <v>41</v>
      </c>
      <c r="D59" s="108">
        <f>'IND by Grade'!D59</f>
        <v>297</v>
      </c>
      <c r="E59" s="109" t="s">
        <v>41</v>
      </c>
    </row>
    <row r="60" spans="1:5" ht="15" customHeight="1" x14ac:dyDescent="0.25">
      <c r="A60" s="298">
        <v>5</v>
      </c>
      <c r="B60" s="96" t="s">
        <v>4</v>
      </c>
      <c r="C60" s="19" t="s">
        <v>90</v>
      </c>
      <c r="D60" s="29">
        <f>'IND by Grade'!D60</f>
        <v>679</v>
      </c>
      <c r="E60" s="30" t="s">
        <v>41</v>
      </c>
    </row>
    <row r="61" spans="1:5" ht="15" customHeight="1" x14ac:dyDescent="0.25">
      <c r="A61" s="299"/>
      <c r="B61" s="77" t="s">
        <v>5</v>
      </c>
      <c r="C61" s="14"/>
      <c r="D61" s="16">
        <f>'IND by Grade'!D61</f>
        <v>291</v>
      </c>
      <c r="E61" s="31"/>
    </row>
    <row r="62" spans="1:5" ht="15" customHeight="1" x14ac:dyDescent="0.25">
      <c r="A62" s="299"/>
      <c r="B62" s="77" t="s">
        <v>6</v>
      </c>
      <c r="C62" s="14" t="s">
        <v>90</v>
      </c>
      <c r="D62" s="16">
        <f>'IND by Grade'!D62</f>
        <v>242</v>
      </c>
      <c r="E62" s="31" t="s">
        <v>41</v>
      </c>
    </row>
    <row r="63" spans="1:5" ht="15" customHeight="1" x14ac:dyDescent="0.25">
      <c r="A63" s="299"/>
      <c r="B63" s="77" t="s">
        <v>7</v>
      </c>
      <c r="C63" s="14"/>
      <c r="D63" s="16">
        <f>'IND by Grade'!D63</f>
        <v>51</v>
      </c>
      <c r="E63" s="31"/>
    </row>
    <row r="64" spans="1:5" ht="15" customHeight="1" x14ac:dyDescent="0.25">
      <c r="A64" s="299"/>
      <c r="B64" s="77" t="s">
        <v>8</v>
      </c>
      <c r="C64" s="14"/>
      <c r="D64" s="16">
        <f>'IND by Grade'!D64</f>
        <v>29</v>
      </c>
      <c r="E64" s="31"/>
    </row>
    <row r="65" spans="1:5" ht="15" customHeight="1" x14ac:dyDescent="0.25">
      <c r="A65" s="299"/>
      <c r="B65" s="77" t="s">
        <v>9</v>
      </c>
      <c r="C65" s="14"/>
      <c r="D65" s="16"/>
      <c r="E65" s="31"/>
    </row>
    <row r="66" spans="1:5" ht="15" customHeight="1" x14ac:dyDescent="0.25">
      <c r="A66" s="299"/>
      <c r="B66" s="77" t="s">
        <v>10</v>
      </c>
      <c r="C66" s="14"/>
      <c r="D66" s="16"/>
      <c r="E66" s="31"/>
    </row>
    <row r="67" spans="1:5" ht="15" customHeight="1" x14ac:dyDescent="0.25">
      <c r="A67" s="299"/>
      <c r="B67" s="97" t="s">
        <v>20</v>
      </c>
      <c r="C67" s="22">
        <f>C$78</f>
        <v>28</v>
      </c>
      <c r="D67" s="20">
        <f>'IND by Grade'!D67</f>
        <v>7838</v>
      </c>
      <c r="E67" s="32">
        <f t="shared" ref="E67" si="10">E$78</f>
        <v>3.5723398826231182E-3</v>
      </c>
    </row>
    <row r="68" spans="1:5" ht="15" customHeight="1" x14ac:dyDescent="0.25">
      <c r="A68" s="299"/>
      <c r="B68" s="98" t="s">
        <v>11</v>
      </c>
      <c r="C68" s="23">
        <f>C$188</f>
        <v>79</v>
      </c>
      <c r="D68" s="21">
        <f>'IND by Grade'!D68</f>
        <v>17562</v>
      </c>
      <c r="E68" s="33">
        <f t="shared" ref="E68" si="11">E$188</f>
        <v>4.4983487074365105E-3</v>
      </c>
    </row>
    <row r="69" spans="1:5" ht="15" customHeight="1" x14ac:dyDescent="0.25">
      <c r="A69" s="299"/>
      <c r="B69" s="99" t="s">
        <v>14</v>
      </c>
      <c r="C69" s="15" t="s">
        <v>41</v>
      </c>
      <c r="D69" s="16">
        <f>'IND by Grade'!D69</f>
        <v>437</v>
      </c>
      <c r="E69" s="9" t="s">
        <v>41</v>
      </c>
    </row>
    <row r="70" spans="1:5" ht="15" customHeight="1" thickBot="1" x14ac:dyDescent="0.3">
      <c r="A70" s="300"/>
      <c r="B70" s="100" t="s">
        <v>15</v>
      </c>
      <c r="C70" s="17"/>
      <c r="D70" s="18">
        <f>'IND by Grade'!D70</f>
        <v>388</v>
      </c>
      <c r="E70" s="34"/>
    </row>
    <row r="71" spans="1:5" ht="15" customHeight="1" x14ac:dyDescent="0.25">
      <c r="A71" s="276" t="s">
        <v>32</v>
      </c>
      <c r="B71" s="96" t="s">
        <v>4</v>
      </c>
      <c r="C71" s="115">
        <f>'EBD by Elemetary School'!C192</f>
        <v>11</v>
      </c>
      <c r="D71" s="29">
        <f>'IND by Grade'!D71</f>
        <v>3875</v>
      </c>
      <c r="E71" s="30">
        <f>'EBD by Elemetary School'!E192</f>
        <v>2.838709677419355E-3</v>
      </c>
    </row>
    <row r="72" spans="1:5" ht="15" customHeight="1" x14ac:dyDescent="0.25">
      <c r="A72" s="262"/>
      <c r="B72" s="77" t="s">
        <v>5</v>
      </c>
      <c r="C72" s="15" t="str">
        <f>'EBD by Elemetary School'!C193</f>
        <v>&lt;10</v>
      </c>
      <c r="D72" s="16">
        <f>'IND by Grade'!D72</f>
        <v>1955</v>
      </c>
      <c r="E72" s="31" t="str">
        <f>'EBD by Elemetary School'!E193</f>
        <v>**</v>
      </c>
    </row>
    <row r="73" spans="1:5" ht="15" customHeight="1" x14ac:dyDescent="0.25">
      <c r="A73" s="262"/>
      <c r="B73" s="77" t="s">
        <v>6</v>
      </c>
      <c r="C73" s="15">
        <f>'EBD by Elemetary School'!C194</f>
        <v>13</v>
      </c>
      <c r="D73" s="16">
        <f>'IND by Grade'!D73</f>
        <v>1552</v>
      </c>
      <c r="E73" s="31">
        <f>'EBD by Elemetary School'!E194</f>
        <v>8.3762886597938142E-3</v>
      </c>
    </row>
    <row r="74" spans="1:5" ht="15" customHeight="1" x14ac:dyDescent="0.25">
      <c r="A74" s="262"/>
      <c r="B74" s="77" t="s">
        <v>7</v>
      </c>
      <c r="C74" s="15" t="str">
        <f>'EBD by Elemetary School'!C195</f>
        <v>&lt;10</v>
      </c>
      <c r="D74" s="16">
        <f>'IND by Grade'!D74</f>
        <v>310</v>
      </c>
      <c r="E74" s="31" t="str">
        <f>'EBD by Elemetary School'!E195</f>
        <v>**</v>
      </c>
    </row>
    <row r="75" spans="1:5" ht="15" customHeight="1" x14ac:dyDescent="0.25">
      <c r="A75" s="262"/>
      <c r="B75" s="77" t="s">
        <v>8</v>
      </c>
      <c r="C75" s="15"/>
      <c r="D75" s="16">
        <f>'IND by Grade'!D75</f>
        <v>137</v>
      </c>
      <c r="E75" s="31"/>
    </row>
    <row r="76" spans="1:5" ht="15" customHeight="1" x14ac:dyDescent="0.25">
      <c r="A76" s="262"/>
      <c r="B76" s="77" t="s">
        <v>9</v>
      </c>
      <c r="C76" s="15"/>
      <c r="D76" s="16" t="str">
        <f>'IND by Grade'!D76</f>
        <v>&lt;10</v>
      </c>
      <c r="E76" s="31"/>
    </row>
    <row r="77" spans="1:5" ht="15" customHeight="1" x14ac:dyDescent="0.25">
      <c r="A77" s="262"/>
      <c r="B77" s="77" t="s">
        <v>10</v>
      </c>
      <c r="C77" s="15"/>
      <c r="D77" s="16" t="str">
        <f>'IND by Grade'!D77</f>
        <v>&lt;10</v>
      </c>
      <c r="E77" s="31"/>
    </row>
    <row r="78" spans="1:5" ht="15" customHeight="1" x14ac:dyDescent="0.25">
      <c r="A78" s="262"/>
      <c r="B78" s="97" t="s">
        <v>20</v>
      </c>
      <c r="C78" s="22">
        <f>'EBD by Elemetary School'!C199</f>
        <v>28</v>
      </c>
      <c r="D78" s="20">
        <f>'IND by Grade'!D78</f>
        <v>7838</v>
      </c>
      <c r="E78" s="32">
        <f>'EBD by Elemetary School'!E199</f>
        <v>3.5723398826231182E-3</v>
      </c>
    </row>
    <row r="79" spans="1:5" ht="15" customHeight="1" x14ac:dyDescent="0.25">
      <c r="A79" s="262"/>
      <c r="B79" s="98" t="s">
        <v>11</v>
      </c>
      <c r="C79" s="23">
        <f>'EBD by Elemetary School'!C200</f>
        <v>79</v>
      </c>
      <c r="D79" s="21">
        <f>'IND by Grade'!D79</f>
        <v>17562</v>
      </c>
      <c r="E79" s="33">
        <f>'EBD by Elemetary School'!E200</f>
        <v>4.4983487074365105E-3</v>
      </c>
    </row>
    <row r="80" spans="1:5" ht="15" customHeight="1" x14ac:dyDescent="0.25">
      <c r="A80" s="262"/>
      <c r="B80" s="99" t="s">
        <v>14</v>
      </c>
      <c r="C80" s="15">
        <f>'EBD by Elemetary School'!C201</f>
        <v>-2</v>
      </c>
      <c r="D80" s="16">
        <f>'IND by Grade'!D80</f>
        <v>2323</v>
      </c>
      <c r="E80" s="9">
        <f>'EBD by Elemetary School'!E201</f>
        <v>-5.5375789823744592E-3</v>
      </c>
    </row>
    <row r="81" spans="1:5" ht="15" customHeight="1" thickBot="1" x14ac:dyDescent="0.3">
      <c r="A81" s="263"/>
      <c r="B81" s="100" t="s">
        <v>15</v>
      </c>
      <c r="C81" s="17" t="str">
        <f>'EBD by Elemetary School'!C202</f>
        <v>**</v>
      </c>
      <c r="D81" s="18">
        <f>'IND by Grade'!D81</f>
        <v>1920</v>
      </c>
      <c r="E81" s="34" t="str">
        <f>'EBD by Elemetary School'!E202</f>
        <v>**</v>
      </c>
    </row>
    <row r="82" spans="1:5" ht="15" customHeight="1" x14ac:dyDescent="0.25">
      <c r="A82" s="298">
        <v>6</v>
      </c>
      <c r="B82" s="96" t="s">
        <v>4</v>
      </c>
      <c r="C82" s="19" t="s">
        <v>90</v>
      </c>
      <c r="D82" s="29">
        <f>'IND by Grade'!D82</f>
        <v>691</v>
      </c>
      <c r="E82" s="30" t="s">
        <v>41</v>
      </c>
    </row>
    <row r="83" spans="1:5" ht="15" customHeight="1" x14ac:dyDescent="0.25">
      <c r="A83" s="299"/>
      <c r="B83" s="77" t="s">
        <v>5</v>
      </c>
      <c r="C83" s="14"/>
      <c r="D83" s="16">
        <f>'IND by Grade'!D83</f>
        <v>313</v>
      </c>
      <c r="E83" s="131"/>
    </row>
    <row r="84" spans="1:5" ht="15" customHeight="1" x14ac:dyDescent="0.25">
      <c r="A84" s="299"/>
      <c r="B84" s="77" t="s">
        <v>6</v>
      </c>
      <c r="C84" s="14" t="s">
        <v>90</v>
      </c>
      <c r="D84" s="16">
        <f>'IND by Grade'!D84</f>
        <v>221</v>
      </c>
      <c r="E84" s="131" t="s">
        <v>41</v>
      </c>
    </row>
    <row r="85" spans="1:5" ht="15" customHeight="1" x14ac:dyDescent="0.25">
      <c r="A85" s="299"/>
      <c r="B85" s="77" t="s">
        <v>7</v>
      </c>
      <c r="C85" s="14" t="s">
        <v>90</v>
      </c>
      <c r="D85" s="16">
        <f>'IND by Grade'!D85</f>
        <v>56</v>
      </c>
      <c r="E85" s="131" t="s">
        <v>41</v>
      </c>
    </row>
    <row r="86" spans="1:5" ht="15" customHeight="1" x14ac:dyDescent="0.25">
      <c r="A86" s="299"/>
      <c r="B86" s="77" t="s">
        <v>8</v>
      </c>
      <c r="C86" s="14"/>
      <c r="D86" s="16">
        <f>'IND by Grade'!D86</f>
        <v>18</v>
      </c>
      <c r="E86" s="131"/>
    </row>
    <row r="87" spans="1:5" ht="15" customHeight="1" x14ac:dyDescent="0.25">
      <c r="A87" s="299"/>
      <c r="B87" s="77" t="s">
        <v>9</v>
      </c>
      <c r="C87" s="14"/>
      <c r="D87" s="16"/>
      <c r="E87" s="131"/>
    </row>
    <row r="88" spans="1:5" ht="15" customHeight="1" x14ac:dyDescent="0.25">
      <c r="A88" s="299"/>
      <c r="B88" s="77" t="s">
        <v>10</v>
      </c>
      <c r="C88" s="14"/>
      <c r="D88" s="16"/>
      <c r="E88" s="131"/>
    </row>
    <row r="89" spans="1:5" ht="15" customHeight="1" x14ac:dyDescent="0.25">
      <c r="A89" s="299"/>
      <c r="B89" s="97" t="s">
        <v>33</v>
      </c>
      <c r="C89" s="22">
        <f>C$122</f>
        <v>27</v>
      </c>
      <c r="D89" s="20">
        <f>'IND by Grade'!D89</f>
        <v>4093</v>
      </c>
      <c r="E89" s="32">
        <f t="shared" ref="E89" si="12">E$122</f>
        <v>6.5966283899340341E-3</v>
      </c>
    </row>
    <row r="90" spans="1:5" ht="15" customHeight="1" x14ac:dyDescent="0.25">
      <c r="A90" s="299"/>
      <c r="B90" s="98" t="s">
        <v>11</v>
      </c>
      <c r="C90" s="23">
        <f>C$188</f>
        <v>79</v>
      </c>
      <c r="D90" s="21">
        <f>'IND by Grade'!D90</f>
        <v>17562</v>
      </c>
      <c r="E90" s="33">
        <f t="shared" ref="E90" si="13">E$188</f>
        <v>4.4983487074365105E-3</v>
      </c>
    </row>
    <row r="91" spans="1:5" ht="15" customHeight="1" x14ac:dyDescent="0.25">
      <c r="A91" s="299"/>
      <c r="B91" s="99" t="s">
        <v>14</v>
      </c>
      <c r="C91" s="15" t="s">
        <v>41</v>
      </c>
      <c r="D91" s="16">
        <f>'IND by Grade'!D91</f>
        <v>470</v>
      </c>
      <c r="E91" s="9" t="s">
        <v>41</v>
      </c>
    </row>
    <row r="92" spans="1:5" ht="15" customHeight="1" thickBot="1" x14ac:dyDescent="0.3">
      <c r="A92" s="300"/>
      <c r="B92" s="100" t="s">
        <v>15</v>
      </c>
      <c r="C92" s="17"/>
      <c r="D92" s="18">
        <f>'IND by Grade'!D92</f>
        <v>378</v>
      </c>
      <c r="E92" s="34"/>
    </row>
    <row r="93" spans="1:5" ht="15" customHeight="1" x14ac:dyDescent="0.25">
      <c r="A93" s="291">
        <v>7</v>
      </c>
      <c r="B93" s="96" t="s">
        <v>4</v>
      </c>
      <c r="C93" s="19" t="s">
        <v>90</v>
      </c>
      <c r="D93" s="29">
        <f>'IND by Grade'!D93</f>
        <v>689</v>
      </c>
      <c r="E93" s="30" t="s">
        <v>41</v>
      </c>
    </row>
    <row r="94" spans="1:5" ht="15" customHeight="1" x14ac:dyDescent="0.25">
      <c r="A94" s="292"/>
      <c r="B94" s="77" t="s">
        <v>5</v>
      </c>
      <c r="C94" s="14" t="s">
        <v>90</v>
      </c>
      <c r="D94" s="16">
        <f>'IND by Grade'!D94</f>
        <v>340</v>
      </c>
      <c r="E94" s="31" t="s">
        <v>41</v>
      </c>
    </row>
    <row r="95" spans="1:5" ht="15" customHeight="1" x14ac:dyDescent="0.25">
      <c r="A95" s="292"/>
      <c r="B95" s="77" t="s">
        <v>6</v>
      </c>
      <c r="C95" s="14" t="s">
        <v>90</v>
      </c>
      <c r="D95" s="16">
        <f>'IND by Grade'!D95</f>
        <v>239</v>
      </c>
      <c r="E95" s="31" t="s">
        <v>41</v>
      </c>
    </row>
    <row r="96" spans="1:5" ht="15" customHeight="1" x14ac:dyDescent="0.25">
      <c r="A96" s="292"/>
      <c r="B96" s="77" t="s">
        <v>7</v>
      </c>
      <c r="C96" s="14" t="s">
        <v>90</v>
      </c>
      <c r="D96" s="16">
        <f>'IND by Grade'!D96</f>
        <v>57</v>
      </c>
      <c r="E96" s="31" t="s">
        <v>41</v>
      </c>
    </row>
    <row r="97" spans="1:7" ht="15" customHeight="1" x14ac:dyDescent="0.25">
      <c r="A97" s="292"/>
      <c r="B97" s="77" t="s">
        <v>8</v>
      </c>
      <c r="C97" s="14"/>
      <c r="D97" s="16">
        <f>'IND by Grade'!D97</f>
        <v>21</v>
      </c>
      <c r="E97" s="31"/>
    </row>
    <row r="98" spans="1:7" ht="15" customHeight="1" x14ac:dyDescent="0.25">
      <c r="A98" s="292"/>
      <c r="B98" s="77" t="s">
        <v>9</v>
      </c>
      <c r="C98" s="14"/>
      <c r="D98" s="16" t="str">
        <f>'IND by Grade'!D98</f>
        <v>&lt;10</v>
      </c>
      <c r="E98" s="31"/>
    </row>
    <row r="99" spans="1:7" ht="15" customHeight="1" x14ac:dyDescent="0.25">
      <c r="A99" s="292"/>
      <c r="B99" s="77" t="s">
        <v>10</v>
      </c>
      <c r="C99" s="14"/>
      <c r="D99" s="16"/>
      <c r="E99" s="31"/>
    </row>
    <row r="100" spans="1:7" ht="15" customHeight="1" x14ac:dyDescent="0.25">
      <c r="A100" s="292"/>
      <c r="B100" s="97" t="s">
        <v>33</v>
      </c>
      <c r="C100" s="22">
        <f>C$122</f>
        <v>27</v>
      </c>
      <c r="D100" s="20">
        <f>'IND by Grade'!D100</f>
        <v>4093</v>
      </c>
      <c r="E100" s="32">
        <f t="shared" ref="E100" si="14">E$122</f>
        <v>6.5966283899340341E-3</v>
      </c>
    </row>
    <row r="101" spans="1:7" ht="15" customHeight="1" x14ac:dyDescent="0.25">
      <c r="A101" s="292"/>
      <c r="B101" s="98" t="s">
        <v>11</v>
      </c>
      <c r="C101" s="23">
        <f>C$188</f>
        <v>79</v>
      </c>
      <c r="D101" s="21">
        <f>'IND by Grade'!D101</f>
        <v>17562</v>
      </c>
      <c r="E101" s="33">
        <f t="shared" ref="E101" si="15">E$188</f>
        <v>4.4983487074365105E-3</v>
      </c>
    </row>
    <row r="102" spans="1:7" ht="15" customHeight="1" x14ac:dyDescent="0.25">
      <c r="A102" s="292"/>
      <c r="B102" s="99" t="s">
        <v>14</v>
      </c>
      <c r="C102" s="15" t="s">
        <v>41</v>
      </c>
      <c r="D102" s="16">
        <f>'IND by Grade'!D102</f>
        <v>450</v>
      </c>
      <c r="E102" s="9" t="s">
        <v>41</v>
      </c>
      <c r="G102" s="161"/>
    </row>
    <row r="103" spans="1:7" ht="15" customHeight="1" thickBot="1" x14ac:dyDescent="0.3">
      <c r="A103" s="293"/>
      <c r="B103" s="100" t="s">
        <v>15</v>
      </c>
      <c r="C103" s="17" t="s">
        <v>41</v>
      </c>
      <c r="D103" s="18">
        <f>'IND by Grade'!D103</f>
        <v>349</v>
      </c>
      <c r="E103" s="34" t="s">
        <v>41</v>
      </c>
    </row>
    <row r="104" spans="1:7" ht="15" customHeight="1" x14ac:dyDescent="0.25">
      <c r="A104" s="298">
        <v>8</v>
      </c>
      <c r="B104" s="96" t="s">
        <v>4</v>
      </c>
      <c r="C104" s="19" t="s">
        <v>90</v>
      </c>
      <c r="D104" s="29">
        <f>'IND by Grade'!D104</f>
        <v>708</v>
      </c>
      <c r="E104" s="30" t="s">
        <v>41</v>
      </c>
    </row>
    <row r="105" spans="1:7" ht="15" customHeight="1" x14ac:dyDescent="0.25">
      <c r="A105" s="299"/>
      <c r="B105" s="77" t="s">
        <v>5</v>
      </c>
      <c r="C105" s="14" t="s">
        <v>90</v>
      </c>
      <c r="D105" s="16">
        <f>'IND by Grade'!D105</f>
        <v>381</v>
      </c>
      <c r="E105" s="31" t="s">
        <v>41</v>
      </c>
    </row>
    <row r="106" spans="1:7" ht="15" customHeight="1" x14ac:dyDescent="0.25">
      <c r="A106" s="299"/>
      <c r="B106" s="77" t="s">
        <v>6</v>
      </c>
      <c r="C106" s="14" t="s">
        <v>90</v>
      </c>
      <c r="D106" s="16">
        <f>'IND by Grade'!D106</f>
        <v>268</v>
      </c>
      <c r="E106" s="31" t="s">
        <v>41</v>
      </c>
    </row>
    <row r="107" spans="1:7" ht="15" customHeight="1" x14ac:dyDescent="0.25">
      <c r="A107" s="299"/>
      <c r="B107" s="77" t="s">
        <v>7</v>
      </c>
      <c r="C107" s="14"/>
      <c r="D107" s="16">
        <f>'IND by Grade'!D107</f>
        <v>65</v>
      </c>
      <c r="E107" s="31"/>
    </row>
    <row r="108" spans="1:7" ht="15" customHeight="1" x14ac:dyDescent="0.25">
      <c r="A108" s="299"/>
      <c r="B108" s="77" t="s">
        <v>8</v>
      </c>
      <c r="C108" s="14"/>
      <c r="D108" s="16">
        <f>'IND by Grade'!D108</f>
        <v>24</v>
      </c>
      <c r="E108" s="31"/>
    </row>
    <row r="109" spans="1:7" ht="15" customHeight="1" x14ac:dyDescent="0.25">
      <c r="A109" s="299"/>
      <c r="B109" s="77" t="s">
        <v>9</v>
      </c>
      <c r="C109" s="14"/>
      <c r="D109" s="16">
        <f>'IND by Grade'!D109</f>
        <v>0</v>
      </c>
      <c r="E109" s="31"/>
    </row>
    <row r="110" spans="1:7" ht="15" customHeight="1" x14ac:dyDescent="0.25">
      <c r="A110" s="299"/>
      <c r="B110" s="77" t="s">
        <v>10</v>
      </c>
      <c r="C110" s="14"/>
      <c r="D110" s="16">
        <f>'IND by Grade'!D110</f>
        <v>0</v>
      </c>
      <c r="E110" s="31"/>
    </row>
    <row r="111" spans="1:7" ht="15" customHeight="1" x14ac:dyDescent="0.25">
      <c r="A111" s="299"/>
      <c r="B111" s="97" t="s">
        <v>33</v>
      </c>
      <c r="C111" s="22">
        <f>C$122</f>
        <v>27</v>
      </c>
      <c r="D111" s="20">
        <f>'IND by Grade'!D111</f>
        <v>4093</v>
      </c>
      <c r="E111" s="32">
        <f t="shared" ref="E111" si="16">E$122</f>
        <v>6.5966283899340341E-3</v>
      </c>
    </row>
    <row r="112" spans="1:7" ht="15" customHeight="1" x14ac:dyDescent="0.25">
      <c r="A112" s="299"/>
      <c r="B112" s="98" t="s">
        <v>11</v>
      </c>
      <c r="C112" s="23">
        <f>C$188</f>
        <v>79</v>
      </c>
      <c r="D112" s="21">
        <f>'IND by Grade'!D112</f>
        <v>17562</v>
      </c>
      <c r="E112" s="33">
        <f t="shared" ref="E112" si="17">E$188</f>
        <v>4.4983487074365105E-3</v>
      </c>
    </row>
    <row r="113" spans="1:5" ht="15" customHeight="1" x14ac:dyDescent="0.25">
      <c r="A113" s="299"/>
      <c r="B113" s="99" t="s">
        <v>14</v>
      </c>
      <c r="C113" s="15" t="s">
        <v>41</v>
      </c>
      <c r="D113" s="16">
        <f>'IND by Grade'!D113</f>
        <v>440</v>
      </c>
      <c r="E113" s="9" t="s">
        <v>41</v>
      </c>
    </row>
    <row r="114" spans="1:5" ht="15" customHeight="1" thickBot="1" x14ac:dyDescent="0.3">
      <c r="A114" s="300"/>
      <c r="B114" s="100" t="s">
        <v>15</v>
      </c>
      <c r="C114" s="17" t="s">
        <v>41</v>
      </c>
      <c r="D114" s="18">
        <f>'IND by Grade'!D114</f>
        <v>327</v>
      </c>
      <c r="E114" s="34" t="s">
        <v>41</v>
      </c>
    </row>
    <row r="115" spans="1:5" ht="15" customHeight="1" x14ac:dyDescent="0.25">
      <c r="A115" s="276" t="s">
        <v>38</v>
      </c>
      <c r="B115" s="96" t="s">
        <v>4</v>
      </c>
      <c r="C115" s="115">
        <f>'EBD by Middle School'!C115</f>
        <v>15</v>
      </c>
      <c r="D115" s="29">
        <f>'IND by Grade'!D115</f>
        <v>2088</v>
      </c>
      <c r="E115" s="30">
        <f>C115/D115</f>
        <v>7.1839080459770114E-3</v>
      </c>
    </row>
    <row r="116" spans="1:5" ht="15" customHeight="1" x14ac:dyDescent="0.25">
      <c r="A116" s="262"/>
      <c r="B116" s="77" t="s">
        <v>5</v>
      </c>
      <c r="C116" s="15" t="str">
        <f>'EBD by Middle School'!C116</f>
        <v>&lt;10</v>
      </c>
      <c r="D116" s="16">
        <f>'IND by Grade'!D116</f>
        <v>1034</v>
      </c>
      <c r="E116" s="31" t="s">
        <v>41</v>
      </c>
    </row>
    <row r="117" spans="1:5" ht="15" customHeight="1" x14ac:dyDescent="0.25">
      <c r="A117" s="262"/>
      <c r="B117" s="77" t="s">
        <v>6</v>
      </c>
      <c r="C117" s="15" t="str">
        <f>'EBD by Middle School'!C117</f>
        <v>&lt;10</v>
      </c>
      <c r="D117" s="16">
        <f>'IND by Grade'!D117</f>
        <v>728</v>
      </c>
      <c r="E117" s="31" t="s">
        <v>41</v>
      </c>
    </row>
    <row r="118" spans="1:5" ht="15" customHeight="1" x14ac:dyDescent="0.25">
      <c r="A118" s="262"/>
      <c r="B118" s="77" t="s">
        <v>7</v>
      </c>
      <c r="C118" s="15" t="str">
        <f>'EBD by Middle School'!C118</f>
        <v>&lt;10</v>
      </c>
      <c r="D118" s="16">
        <f>'IND by Grade'!D118</f>
        <v>178</v>
      </c>
      <c r="E118" s="31" t="s">
        <v>41</v>
      </c>
    </row>
    <row r="119" spans="1:5" ht="15" customHeight="1" x14ac:dyDescent="0.25">
      <c r="A119" s="262"/>
      <c r="B119" s="77" t="s">
        <v>8</v>
      </c>
      <c r="C119" s="15"/>
      <c r="D119" s="16">
        <f>'IND by Grade'!D119</f>
        <v>63</v>
      </c>
      <c r="E119" s="31"/>
    </row>
    <row r="120" spans="1:5" ht="15" customHeight="1" x14ac:dyDescent="0.25">
      <c r="A120" s="262"/>
      <c r="B120" s="77" t="s">
        <v>9</v>
      </c>
      <c r="C120" s="15"/>
      <c r="D120" s="16" t="str">
        <f>'IND by Grade'!D120</f>
        <v>&lt;10</v>
      </c>
      <c r="E120" s="31"/>
    </row>
    <row r="121" spans="1:5" ht="15" customHeight="1" x14ac:dyDescent="0.25">
      <c r="A121" s="262"/>
      <c r="B121" s="77" t="s">
        <v>10</v>
      </c>
      <c r="C121" s="15"/>
      <c r="D121" s="16"/>
      <c r="E121" s="31"/>
    </row>
    <row r="122" spans="1:5" ht="15" customHeight="1" x14ac:dyDescent="0.25">
      <c r="A122" s="262"/>
      <c r="B122" s="97" t="s">
        <v>33</v>
      </c>
      <c r="C122" s="22">
        <f>'EBD by Middle School'!C122</f>
        <v>27</v>
      </c>
      <c r="D122" s="20">
        <f>'IND by Grade'!D122</f>
        <v>4093</v>
      </c>
      <c r="E122" s="32">
        <f>'EBD by Middle School'!E89</f>
        <v>6.5966283899340341E-3</v>
      </c>
    </row>
    <row r="123" spans="1:5" ht="15" customHeight="1" x14ac:dyDescent="0.25">
      <c r="A123" s="262"/>
      <c r="B123" s="98" t="s">
        <v>11</v>
      </c>
      <c r="C123" s="23">
        <f>'EBD by Middle School'!C123</f>
        <v>79</v>
      </c>
      <c r="D123" s="21">
        <f>'IND by Grade'!D123</f>
        <v>17562</v>
      </c>
      <c r="E123" s="33">
        <f>'EBD by Middle School'!E90</f>
        <v>6.9126523175037008E-2</v>
      </c>
    </row>
    <row r="124" spans="1:5" ht="15" customHeight="1" x14ac:dyDescent="0.25">
      <c r="A124" s="262"/>
      <c r="B124" s="99" t="s">
        <v>14</v>
      </c>
      <c r="C124" s="15" t="str">
        <f>'EBD by Middle School'!C124</f>
        <v>**</v>
      </c>
      <c r="D124" s="16">
        <f>'IND by Grade'!D124</f>
        <v>1360</v>
      </c>
      <c r="E124" s="9" t="s">
        <v>41</v>
      </c>
    </row>
    <row r="125" spans="1:5" ht="15" customHeight="1" thickBot="1" x14ac:dyDescent="0.3">
      <c r="A125" s="263"/>
      <c r="B125" s="100" t="s">
        <v>15</v>
      </c>
      <c r="C125" s="107" t="str">
        <f>'EBD by Middle School'!C125</f>
        <v>**</v>
      </c>
      <c r="D125" s="108">
        <f>'IND by Grade'!D125</f>
        <v>1054</v>
      </c>
      <c r="E125" s="109" t="s">
        <v>41</v>
      </c>
    </row>
    <row r="126" spans="1:5" ht="15" customHeight="1" x14ac:dyDescent="0.25">
      <c r="A126" s="285">
        <v>9</v>
      </c>
      <c r="B126" s="96" t="s">
        <v>4</v>
      </c>
      <c r="C126" s="19" t="s">
        <v>90</v>
      </c>
      <c r="D126" s="29">
        <f>'IND by Grade'!D126</f>
        <v>840</v>
      </c>
      <c r="E126" s="30" t="s">
        <v>41</v>
      </c>
    </row>
    <row r="127" spans="1:5" ht="15" customHeight="1" x14ac:dyDescent="0.25">
      <c r="A127" s="286"/>
      <c r="B127" s="77" t="s">
        <v>5</v>
      </c>
      <c r="C127" s="14"/>
      <c r="D127" s="16">
        <f>'IND by Grade'!D127</f>
        <v>385</v>
      </c>
      <c r="E127" s="31"/>
    </row>
    <row r="128" spans="1:5" ht="15" customHeight="1" x14ac:dyDescent="0.25">
      <c r="A128" s="286"/>
      <c r="B128" s="77" t="s">
        <v>6</v>
      </c>
      <c r="C128" s="14" t="s">
        <v>90</v>
      </c>
      <c r="D128" s="16">
        <f>'IND by Grade'!D128</f>
        <v>287</v>
      </c>
      <c r="E128" s="31" t="s">
        <v>41</v>
      </c>
    </row>
    <row r="129" spans="1:5" ht="15" customHeight="1" x14ac:dyDescent="0.25">
      <c r="A129" s="286"/>
      <c r="B129" s="77" t="s">
        <v>7</v>
      </c>
      <c r="C129" s="14"/>
      <c r="D129" s="16">
        <f>'IND by Grade'!D129</f>
        <v>70</v>
      </c>
      <c r="E129" s="31"/>
    </row>
    <row r="130" spans="1:5" ht="15" customHeight="1" x14ac:dyDescent="0.25">
      <c r="A130" s="286"/>
      <c r="B130" s="77" t="s">
        <v>8</v>
      </c>
      <c r="C130" s="14"/>
      <c r="D130" s="16">
        <f>'IND by Grade'!D130</f>
        <v>27</v>
      </c>
      <c r="E130" s="31"/>
    </row>
    <row r="131" spans="1:5" ht="15" customHeight="1" x14ac:dyDescent="0.25">
      <c r="A131" s="286"/>
      <c r="B131" s="77" t="s">
        <v>9</v>
      </c>
      <c r="C131" s="14"/>
      <c r="D131" s="16" t="str">
        <f>'IND by Grade'!D131</f>
        <v>&lt;10</v>
      </c>
      <c r="E131" s="31"/>
    </row>
    <row r="132" spans="1:5" ht="15" customHeight="1" x14ac:dyDescent="0.25">
      <c r="A132" s="286"/>
      <c r="B132" s="77" t="s">
        <v>10</v>
      </c>
      <c r="C132" s="14"/>
      <c r="D132" s="16"/>
      <c r="E132" s="31"/>
    </row>
    <row r="133" spans="1:5" ht="15" customHeight="1" x14ac:dyDescent="0.25">
      <c r="A133" s="286"/>
      <c r="B133" s="97" t="s">
        <v>88</v>
      </c>
      <c r="C133" s="22">
        <f>C$177</f>
        <v>24</v>
      </c>
      <c r="D133" s="20">
        <f>'IND by Grade'!D133</f>
        <v>5631</v>
      </c>
      <c r="E133" s="32">
        <f t="shared" ref="E133" si="18">E$177</f>
        <v>4.2621204049014382E-3</v>
      </c>
    </row>
    <row r="134" spans="1:5" ht="15" customHeight="1" x14ac:dyDescent="0.25">
      <c r="A134" s="286"/>
      <c r="B134" s="98" t="s">
        <v>11</v>
      </c>
      <c r="C134" s="23">
        <f>C$188</f>
        <v>79</v>
      </c>
      <c r="D134" s="21">
        <f>'IND by Grade'!D134</f>
        <v>17562</v>
      </c>
      <c r="E134" s="33">
        <f t="shared" ref="E134" si="19">E$188</f>
        <v>4.4983487074365105E-3</v>
      </c>
    </row>
    <row r="135" spans="1:5" ht="15" customHeight="1" x14ac:dyDescent="0.25">
      <c r="A135" s="286"/>
      <c r="B135" s="99" t="s">
        <v>14</v>
      </c>
      <c r="C135" s="15" t="s">
        <v>41</v>
      </c>
      <c r="D135" s="16">
        <f>'IND by Grade'!D135</f>
        <v>553</v>
      </c>
      <c r="E135" s="9" t="s">
        <v>41</v>
      </c>
    </row>
    <row r="136" spans="1:5" ht="15" customHeight="1" thickBot="1" x14ac:dyDescent="0.3">
      <c r="A136" s="287"/>
      <c r="B136" s="100" t="s">
        <v>15</v>
      </c>
      <c r="C136" s="17"/>
      <c r="D136" s="18">
        <f>'IND by Grade'!D136</f>
        <v>455</v>
      </c>
      <c r="E136" s="34"/>
    </row>
    <row r="137" spans="1:5" ht="15" customHeight="1" x14ac:dyDescent="0.25">
      <c r="A137" s="288">
        <v>10</v>
      </c>
      <c r="B137" s="96" t="s">
        <v>4</v>
      </c>
      <c r="C137" s="19" t="s">
        <v>90</v>
      </c>
      <c r="D137" s="29">
        <f>'IND by Grade'!D137</f>
        <v>776</v>
      </c>
      <c r="E137" s="30" t="s">
        <v>41</v>
      </c>
    </row>
    <row r="138" spans="1:5" ht="15" customHeight="1" x14ac:dyDescent="0.25">
      <c r="A138" s="289"/>
      <c r="B138" s="77" t="s">
        <v>5</v>
      </c>
      <c r="C138" s="14"/>
      <c r="D138" s="16">
        <f>'IND by Grade'!D138</f>
        <v>338</v>
      </c>
      <c r="E138" s="31"/>
    </row>
    <row r="139" spans="1:5" ht="15" customHeight="1" x14ac:dyDescent="0.25">
      <c r="A139" s="289"/>
      <c r="B139" s="77" t="s">
        <v>6</v>
      </c>
      <c r="C139" s="14" t="s">
        <v>90</v>
      </c>
      <c r="D139" s="16">
        <f>'IND by Grade'!D139</f>
        <v>206</v>
      </c>
      <c r="E139" s="31" t="s">
        <v>41</v>
      </c>
    </row>
    <row r="140" spans="1:5" ht="15" customHeight="1" x14ac:dyDescent="0.25">
      <c r="A140" s="289"/>
      <c r="B140" s="77" t="s">
        <v>7</v>
      </c>
      <c r="C140" s="14" t="s">
        <v>90</v>
      </c>
      <c r="D140" s="16">
        <f>'IND by Grade'!D140</f>
        <v>50</v>
      </c>
      <c r="E140" s="31" t="s">
        <v>41</v>
      </c>
    </row>
    <row r="141" spans="1:5" ht="15" customHeight="1" x14ac:dyDescent="0.25">
      <c r="A141" s="289"/>
      <c r="B141" s="77" t="s">
        <v>8</v>
      </c>
      <c r="C141" s="14"/>
      <c r="D141" s="16">
        <f>'IND by Grade'!D141</f>
        <v>26</v>
      </c>
      <c r="E141" s="31"/>
    </row>
    <row r="142" spans="1:5" ht="15" customHeight="1" x14ac:dyDescent="0.25">
      <c r="A142" s="289"/>
      <c r="B142" s="77" t="s">
        <v>9</v>
      </c>
      <c r="C142" s="14"/>
      <c r="D142" s="16" t="str">
        <f>'IND by Grade'!D142</f>
        <v>&lt;10</v>
      </c>
      <c r="E142" s="31"/>
    </row>
    <row r="143" spans="1:5" ht="15" customHeight="1" x14ac:dyDescent="0.25">
      <c r="A143" s="289"/>
      <c r="B143" s="77" t="s">
        <v>10</v>
      </c>
      <c r="C143" s="14"/>
      <c r="D143" s="16"/>
      <c r="E143" s="31"/>
    </row>
    <row r="144" spans="1:5" ht="15" customHeight="1" x14ac:dyDescent="0.25">
      <c r="A144" s="289"/>
      <c r="B144" s="97" t="s">
        <v>88</v>
      </c>
      <c r="C144" s="22">
        <f>C$177</f>
        <v>24</v>
      </c>
      <c r="D144" s="20">
        <f>'IND by Grade'!D144</f>
        <v>5631</v>
      </c>
      <c r="E144" s="32">
        <f t="shared" ref="E144" si="20">E$177</f>
        <v>4.2621204049014382E-3</v>
      </c>
    </row>
    <row r="145" spans="1:5" ht="15" customHeight="1" x14ac:dyDescent="0.25">
      <c r="A145" s="289"/>
      <c r="B145" s="98" t="s">
        <v>11</v>
      </c>
      <c r="C145" s="23">
        <f>C$188</f>
        <v>79</v>
      </c>
      <c r="D145" s="21">
        <f>'IND by Grade'!D145</f>
        <v>17562</v>
      </c>
      <c r="E145" s="33">
        <f t="shared" ref="E145" si="21">E$188</f>
        <v>4.4983487074365105E-3</v>
      </c>
    </row>
    <row r="146" spans="1:5" ht="15" customHeight="1" x14ac:dyDescent="0.25">
      <c r="A146" s="289"/>
      <c r="B146" s="99" t="s">
        <v>14</v>
      </c>
      <c r="C146" s="15" t="s">
        <v>41</v>
      </c>
      <c r="D146" s="16">
        <f>'IND by Grade'!D146</f>
        <v>570</v>
      </c>
      <c r="E146" s="9" t="s">
        <v>41</v>
      </c>
    </row>
    <row r="147" spans="1:5" ht="15" customHeight="1" thickBot="1" x14ac:dyDescent="0.3">
      <c r="A147" s="290"/>
      <c r="B147" s="100" t="s">
        <v>15</v>
      </c>
      <c r="C147" s="17"/>
      <c r="D147" s="18">
        <f>'IND by Grade'!D147</f>
        <v>438</v>
      </c>
      <c r="E147" s="34"/>
    </row>
    <row r="148" spans="1:5" ht="15" customHeight="1" x14ac:dyDescent="0.25">
      <c r="A148" s="285">
        <v>11</v>
      </c>
      <c r="B148" s="96" t="s">
        <v>4</v>
      </c>
      <c r="C148" s="19" t="s">
        <v>90</v>
      </c>
      <c r="D148" s="29">
        <f>'IND by Grade'!D148</f>
        <v>701</v>
      </c>
      <c r="E148" s="30" t="s">
        <v>41</v>
      </c>
    </row>
    <row r="149" spans="1:5" ht="15" customHeight="1" x14ac:dyDescent="0.25">
      <c r="A149" s="286"/>
      <c r="B149" s="77" t="s">
        <v>5</v>
      </c>
      <c r="C149" s="14"/>
      <c r="D149" s="16">
        <f>'IND by Grade'!D149</f>
        <v>193</v>
      </c>
      <c r="E149" s="131"/>
    </row>
    <row r="150" spans="1:5" ht="15" customHeight="1" x14ac:dyDescent="0.25">
      <c r="A150" s="286"/>
      <c r="B150" s="77" t="s">
        <v>6</v>
      </c>
      <c r="C150" s="14" t="s">
        <v>90</v>
      </c>
      <c r="D150" s="16">
        <f>'IND by Grade'!D150</f>
        <v>320</v>
      </c>
      <c r="E150" s="131" t="s">
        <v>41</v>
      </c>
    </row>
    <row r="151" spans="1:5" ht="15" customHeight="1" x14ac:dyDescent="0.25">
      <c r="A151" s="286"/>
      <c r="B151" s="77" t="s">
        <v>7</v>
      </c>
      <c r="C151" s="14" t="s">
        <v>90</v>
      </c>
      <c r="D151" s="16">
        <f>'IND by Grade'!D151</f>
        <v>59</v>
      </c>
      <c r="E151" s="131" t="s">
        <v>41</v>
      </c>
    </row>
    <row r="152" spans="1:5" ht="15" customHeight="1" x14ac:dyDescent="0.25">
      <c r="A152" s="286"/>
      <c r="B152" s="77" t="s">
        <v>8</v>
      </c>
      <c r="C152" s="14"/>
      <c r="D152" s="16">
        <f>'IND by Grade'!D152</f>
        <v>32</v>
      </c>
      <c r="E152" s="131"/>
    </row>
    <row r="153" spans="1:5" ht="15" customHeight="1" x14ac:dyDescent="0.25">
      <c r="A153" s="286"/>
      <c r="B153" s="77" t="s">
        <v>9</v>
      </c>
      <c r="C153" s="14"/>
      <c r="D153" s="16" t="str">
        <f>'IND by Grade'!D153</f>
        <v>&lt;10</v>
      </c>
      <c r="E153" s="131"/>
    </row>
    <row r="154" spans="1:5" ht="15" customHeight="1" x14ac:dyDescent="0.25">
      <c r="A154" s="286"/>
      <c r="B154" s="77" t="s">
        <v>10</v>
      </c>
      <c r="C154" s="14"/>
      <c r="D154" s="16"/>
      <c r="E154" s="131"/>
    </row>
    <row r="155" spans="1:5" ht="15" customHeight="1" x14ac:dyDescent="0.25">
      <c r="A155" s="286"/>
      <c r="B155" s="97" t="s">
        <v>88</v>
      </c>
      <c r="C155" s="22">
        <f>C$177</f>
        <v>24</v>
      </c>
      <c r="D155" s="20">
        <f>'IND by Grade'!D155</f>
        <v>5631</v>
      </c>
      <c r="E155" s="32">
        <f t="shared" ref="E155" si="22">E$177</f>
        <v>4.2621204049014382E-3</v>
      </c>
    </row>
    <row r="156" spans="1:5" ht="15" customHeight="1" x14ac:dyDescent="0.25">
      <c r="A156" s="286"/>
      <c r="B156" s="98" t="s">
        <v>11</v>
      </c>
      <c r="C156" s="23">
        <f>C$188</f>
        <v>79</v>
      </c>
      <c r="D156" s="21">
        <f>'IND by Grade'!D156</f>
        <v>17562</v>
      </c>
      <c r="E156" s="33">
        <f t="shared" ref="E156" si="23">E$188</f>
        <v>4.4983487074365105E-3</v>
      </c>
    </row>
    <row r="157" spans="1:5" ht="15" customHeight="1" x14ac:dyDescent="0.25">
      <c r="A157" s="286"/>
      <c r="B157" s="99" t="s">
        <v>14</v>
      </c>
      <c r="C157" s="15" t="s">
        <v>41</v>
      </c>
      <c r="D157" s="16">
        <f>'IND by Grade'!D157</f>
        <v>381</v>
      </c>
      <c r="E157" s="9" t="s">
        <v>41</v>
      </c>
    </row>
    <row r="158" spans="1:5" ht="15" customHeight="1" thickBot="1" x14ac:dyDescent="0.3">
      <c r="A158" s="287"/>
      <c r="B158" s="100" t="s">
        <v>15</v>
      </c>
      <c r="C158" s="17"/>
      <c r="D158" s="18">
        <f>'IND by Grade'!D158</f>
        <v>508</v>
      </c>
      <c r="E158" s="34"/>
    </row>
    <row r="159" spans="1:5" ht="15" customHeight="1" x14ac:dyDescent="0.25">
      <c r="A159" s="291">
        <v>12</v>
      </c>
      <c r="B159" s="96" t="s">
        <v>4</v>
      </c>
      <c r="C159" s="19" t="s">
        <v>90</v>
      </c>
      <c r="D159" s="29">
        <f>'IND by Grade'!D159</f>
        <v>744</v>
      </c>
      <c r="E159" s="30" t="s">
        <v>41</v>
      </c>
    </row>
    <row r="160" spans="1:5" ht="15" customHeight="1" x14ac:dyDescent="0.25">
      <c r="A160" s="292"/>
      <c r="B160" s="77" t="s">
        <v>5</v>
      </c>
      <c r="C160" s="14"/>
      <c r="D160" s="16">
        <f>'IND by Grade'!D160</f>
        <v>307</v>
      </c>
      <c r="E160" s="31"/>
    </row>
    <row r="161" spans="1:5" ht="15" customHeight="1" x14ac:dyDescent="0.25">
      <c r="A161" s="292"/>
      <c r="B161" s="77" t="s">
        <v>6</v>
      </c>
      <c r="C161" s="14" t="s">
        <v>90</v>
      </c>
      <c r="D161" s="16">
        <f>'IND by Grade'!D161</f>
        <v>171</v>
      </c>
      <c r="E161" s="31" t="s">
        <v>41</v>
      </c>
    </row>
    <row r="162" spans="1:5" ht="15" customHeight="1" x14ac:dyDescent="0.25">
      <c r="A162" s="292"/>
      <c r="B162" s="77" t="s">
        <v>7</v>
      </c>
      <c r="C162" s="14"/>
      <c r="D162" s="16">
        <f>'IND by Grade'!D162</f>
        <v>51</v>
      </c>
      <c r="E162" s="31"/>
    </row>
    <row r="163" spans="1:5" ht="15" customHeight="1" x14ac:dyDescent="0.25">
      <c r="A163" s="292"/>
      <c r="B163" s="77" t="s">
        <v>8</v>
      </c>
      <c r="C163" s="14"/>
      <c r="D163" s="16">
        <f>'IND by Grade'!D163</f>
        <v>31</v>
      </c>
      <c r="E163" s="31"/>
    </row>
    <row r="164" spans="1:5" ht="15" customHeight="1" x14ac:dyDescent="0.25">
      <c r="A164" s="292"/>
      <c r="B164" s="77" t="s">
        <v>9</v>
      </c>
      <c r="C164" s="14"/>
      <c r="D164" s="16" t="str">
        <f>'IND by Grade'!D164</f>
        <v>&lt;10</v>
      </c>
      <c r="E164" s="31"/>
    </row>
    <row r="165" spans="1:5" ht="15" customHeight="1" x14ac:dyDescent="0.25">
      <c r="A165" s="292"/>
      <c r="B165" s="77" t="s">
        <v>10</v>
      </c>
      <c r="C165" s="14"/>
      <c r="D165" s="16"/>
      <c r="E165" s="31"/>
    </row>
    <row r="166" spans="1:5" ht="15" customHeight="1" x14ac:dyDescent="0.25">
      <c r="A166" s="292"/>
      <c r="B166" s="97" t="s">
        <v>88</v>
      </c>
      <c r="C166" s="22">
        <f>C$177</f>
        <v>24</v>
      </c>
      <c r="D166" s="20">
        <f>'IND by Grade'!D166</f>
        <v>5631</v>
      </c>
      <c r="E166" s="32">
        <f t="shared" ref="E166" si="24">E$177</f>
        <v>4.2621204049014382E-3</v>
      </c>
    </row>
    <row r="167" spans="1:5" ht="15" customHeight="1" x14ac:dyDescent="0.25">
      <c r="A167" s="292"/>
      <c r="B167" s="98" t="s">
        <v>11</v>
      </c>
      <c r="C167" s="23">
        <f>C$188</f>
        <v>79</v>
      </c>
      <c r="D167" s="21">
        <f>'IND by Grade'!D167</f>
        <v>17562</v>
      </c>
      <c r="E167" s="33">
        <f t="shared" ref="E167" si="25">E$188</f>
        <v>4.4983487074365105E-3</v>
      </c>
    </row>
    <row r="168" spans="1:5" ht="15" customHeight="1" x14ac:dyDescent="0.25">
      <c r="A168" s="292"/>
      <c r="B168" s="99" t="s">
        <v>14</v>
      </c>
      <c r="C168" s="15" t="s">
        <v>41</v>
      </c>
      <c r="D168" s="16">
        <f>'IND by Grade'!D168</f>
        <v>573</v>
      </c>
      <c r="E168" s="9" t="s">
        <v>41</v>
      </c>
    </row>
    <row r="169" spans="1:5" ht="15" customHeight="1" thickBot="1" x14ac:dyDescent="0.3">
      <c r="A169" s="293"/>
      <c r="B169" s="100" t="s">
        <v>15</v>
      </c>
      <c r="C169" s="17"/>
      <c r="D169" s="18">
        <f>'IND by Grade'!D169</f>
        <v>437</v>
      </c>
      <c r="E169" s="34"/>
    </row>
    <row r="170" spans="1:5" ht="15" customHeight="1" x14ac:dyDescent="0.25">
      <c r="A170" s="275" t="s">
        <v>47</v>
      </c>
      <c r="B170" s="96" t="s">
        <v>4</v>
      </c>
      <c r="C170" s="115">
        <f>'EBD by High School'!C71</f>
        <v>11</v>
      </c>
      <c r="D170" s="29">
        <f>'IND by Grade'!D170</f>
        <v>3061</v>
      </c>
      <c r="E170" s="30">
        <f>'EBD by High School'!E60</f>
        <v>0</v>
      </c>
    </row>
    <row r="171" spans="1:5" ht="15" customHeight="1" x14ac:dyDescent="0.25">
      <c r="A171" s="280"/>
      <c r="B171" s="77" t="s">
        <v>5</v>
      </c>
      <c r="C171" s="15"/>
      <c r="D171" s="16">
        <f>'IND by Grade'!D171</f>
        <v>1350</v>
      </c>
      <c r="E171" s="31"/>
    </row>
    <row r="172" spans="1:5" ht="15" customHeight="1" x14ac:dyDescent="0.25">
      <c r="A172" s="280"/>
      <c r="B172" s="77" t="s">
        <v>6</v>
      </c>
      <c r="C172" s="15">
        <f>'EBD by High School'!C73</f>
        <v>11</v>
      </c>
      <c r="D172" s="16">
        <f>'IND by Grade'!D172</f>
        <v>857</v>
      </c>
      <c r="E172" s="31">
        <f>C172/D172</f>
        <v>1.2835472578763127E-2</v>
      </c>
    </row>
    <row r="173" spans="1:5" ht="15" customHeight="1" x14ac:dyDescent="0.25">
      <c r="A173" s="280"/>
      <c r="B173" s="77" t="s">
        <v>7</v>
      </c>
      <c r="C173" s="15" t="str">
        <f>'EBD by High School'!C74</f>
        <v>&lt;10</v>
      </c>
      <c r="D173" s="16">
        <f>'IND by Grade'!D173</f>
        <v>230</v>
      </c>
      <c r="E173" s="31" t="s">
        <v>41</v>
      </c>
    </row>
    <row r="174" spans="1:5" ht="15" customHeight="1" x14ac:dyDescent="0.25">
      <c r="A174" s="280"/>
      <c r="B174" s="77" t="s">
        <v>8</v>
      </c>
      <c r="C174" s="15"/>
      <c r="D174" s="16">
        <f>'IND by Grade'!D174</f>
        <v>116</v>
      </c>
      <c r="E174" s="31"/>
    </row>
    <row r="175" spans="1:5" ht="15" customHeight="1" x14ac:dyDescent="0.25">
      <c r="A175" s="280"/>
      <c r="B175" s="77" t="s">
        <v>9</v>
      </c>
      <c r="C175" s="15"/>
      <c r="D175" s="16">
        <f>'IND by Grade'!D175</f>
        <v>17</v>
      </c>
      <c r="E175" s="31"/>
    </row>
    <row r="176" spans="1:5" ht="15" customHeight="1" x14ac:dyDescent="0.25">
      <c r="A176" s="280"/>
      <c r="B176" s="77" t="s">
        <v>10</v>
      </c>
      <c r="C176" s="15"/>
      <c r="D176" s="16"/>
      <c r="E176" s="31"/>
    </row>
    <row r="177" spans="1:5" ht="15" customHeight="1" x14ac:dyDescent="0.25">
      <c r="A177" s="280"/>
      <c r="B177" s="97" t="s">
        <v>88</v>
      </c>
      <c r="C177" s="22">
        <f>'EBD by High School'!C78</f>
        <v>24</v>
      </c>
      <c r="D177" s="20">
        <f>'IND by Grade'!D177</f>
        <v>5631</v>
      </c>
      <c r="E177" s="32">
        <f>'EBD by High School'!E67</f>
        <v>4.2621204049014382E-3</v>
      </c>
    </row>
    <row r="178" spans="1:5" ht="15" customHeight="1" x14ac:dyDescent="0.25">
      <c r="A178" s="280"/>
      <c r="B178" s="98" t="s">
        <v>11</v>
      </c>
      <c r="C178" s="23">
        <f>'EBD by High School'!C79</f>
        <v>79</v>
      </c>
      <c r="D178" s="21">
        <f>'IND by Grade'!D178</f>
        <v>17562</v>
      </c>
      <c r="E178" s="33">
        <f>'EBD by High School'!E68</f>
        <v>6.9126523175037008E-2</v>
      </c>
    </row>
    <row r="179" spans="1:5" ht="15" customHeight="1" x14ac:dyDescent="0.25">
      <c r="A179" s="280"/>
      <c r="B179" s="99" t="s">
        <v>14</v>
      </c>
      <c r="C179" s="15">
        <f>'EBD by High School'!C80</f>
        <v>0</v>
      </c>
      <c r="D179" s="16">
        <f>'IND by Grade'!D179</f>
        <v>2204</v>
      </c>
      <c r="E179" s="9">
        <f>E170-E172</f>
        <v>-1.2835472578763127E-2</v>
      </c>
    </row>
    <row r="180" spans="1:5" ht="15" customHeight="1" thickBot="1" x14ac:dyDescent="0.3">
      <c r="A180" s="281"/>
      <c r="B180" s="100" t="s">
        <v>15</v>
      </c>
      <c r="C180" s="17"/>
      <c r="D180" s="18">
        <f>'IND by Grade'!D180</f>
        <v>1711</v>
      </c>
      <c r="E180" s="34"/>
    </row>
    <row r="181" spans="1:5" x14ac:dyDescent="0.25">
      <c r="A181" s="276" t="s">
        <v>81</v>
      </c>
      <c r="B181" s="90" t="s">
        <v>4</v>
      </c>
      <c r="C181" s="115">
        <f>'SLD IND EBD Overall '!J57</f>
        <v>37</v>
      </c>
      <c r="D181" s="29">
        <f>'IND by Grade'!D181</f>
        <v>9024</v>
      </c>
      <c r="E181" s="30">
        <f>'EBD by Elemetary School'!E203</f>
        <v>4.1001773049645389E-3</v>
      </c>
    </row>
    <row r="182" spans="1:5" ht="15" customHeight="1" x14ac:dyDescent="0.25">
      <c r="A182" s="262"/>
      <c r="B182" s="91" t="s">
        <v>5</v>
      </c>
      <c r="C182" s="15" t="str">
        <f>'SLD IND EBD Overall '!J58</f>
        <v>&lt;10</v>
      </c>
      <c r="D182" s="16">
        <f>'IND by Grade'!D182</f>
        <v>4339</v>
      </c>
      <c r="E182" s="31" t="str">
        <f>'EBD by Elemetary School'!E204</f>
        <v>**</v>
      </c>
    </row>
    <row r="183" spans="1:5" x14ac:dyDescent="0.25">
      <c r="A183" s="262"/>
      <c r="B183" s="91" t="s">
        <v>6</v>
      </c>
      <c r="C183" s="15">
        <f>'SLD IND EBD Overall '!J59</f>
        <v>31</v>
      </c>
      <c r="D183" s="16">
        <f>'IND by Grade'!D183</f>
        <v>3137</v>
      </c>
      <c r="E183" s="31">
        <f>'EBD by Elemetary School'!E205</f>
        <v>9.8820529167994893E-3</v>
      </c>
    </row>
    <row r="184" spans="1:5" x14ac:dyDescent="0.25">
      <c r="A184" s="262"/>
      <c r="B184" s="91" t="s">
        <v>7</v>
      </c>
      <c r="C184" s="15" t="str">
        <f>'SLD IND EBD Overall '!J60</f>
        <v>&lt;10</v>
      </c>
      <c r="D184" s="16">
        <f>'IND by Grade'!D184</f>
        <v>718</v>
      </c>
      <c r="E184" s="31" t="str">
        <f>'EBD by Elemetary School'!E206</f>
        <v>**</v>
      </c>
    </row>
    <row r="185" spans="1:5" x14ac:dyDescent="0.25">
      <c r="A185" s="262"/>
      <c r="B185" s="91" t="s">
        <v>8</v>
      </c>
      <c r="C185" s="15"/>
      <c r="D185" s="16">
        <f>'IND by Grade'!D185</f>
        <v>316</v>
      </c>
      <c r="E185" s="31"/>
    </row>
    <row r="186" spans="1:5" x14ac:dyDescent="0.25">
      <c r="A186" s="262"/>
      <c r="B186" s="91" t="s">
        <v>9</v>
      </c>
      <c r="C186" s="15"/>
      <c r="D186" s="16">
        <f>'IND by Grade'!D186</f>
        <v>26</v>
      </c>
      <c r="E186" s="31"/>
    </row>
    <row r="187" spans="1:5" x14ac:dyDescent="0.25">
      <c r="A187" s="262"/>
      <c r="B187" s="91" t="s">
        <v>10</v>
      </c>
      <c r="C187" s="15"/>
      <c r="D187" s="16" t="str">
        <f>'IND by Grade'!D187</f>
        <v>&lt;10</v>
      </c>
      <c r="E187" s="31"/>
    </row>
    <row r="188" spans="1:5" x14ac:dyDescent="0.25">
      <c r="A188" s="262"/>
      <c r="B188" s="93" t="s">
        <v>11</v>
      </c>
      <c r="C188" s="122">
        <f>'SLD IND EBD Overall '!J64</f>
        <v>79</v>
      </c>
      <c r="D188" s="123">
        <f>'IND by Grade'!D188</f>
        <v>17562</v>
      </c>
      <c r="E188" s="116">
        <f>'EBD by Elemetary School'!E210</f>
        <v>4.4983487074365105E-3</v>
      </c>
    </row>
    <row r="189" spans="1:5" x14ac:dyDescent="0.25">
      <c r="A189" s="262"/>
      <c r="B189" s="94" t="s">
        <v>14</v>
      </c>
      <c r="C189" s="15">
        <f>'SLD IND EBD Overall '!J65</f>
        <v>6</v>
      </c>
      <c r="D189" s="16">
        <f>'IND by Grade'!D189</f>
        <v>5887</v>
      </c>
      <c r="E189" s="9">
        <f>'EBD by Elemetary School'!E211</f>
        <v>-5.7818756118349504E-3</v>
      </c>
    </row>
    <row r="190" spans="1:5" ht="15.75" thickBot="1" x14ac:dyDescent="0.3">
      <c r="A190" s="262"/>
      <c r="B190" s="121" t="s">
        <v>15</v>
      </c>
      <c r="C190" s="107" t="str">
        <f>'SLD IND EBD Overall '!J66</f>
        <v>**</v>
      </c>
      <c r="D190" s="108">
        <f>'IND by Grade'!D190</f>
        <v>4685</v>
      </c>
      <c r="E190" s="109" t="str">
        <f>'EBD by Elemetary School'!E212</f>
        <v>**</v>
      </c>
    </row>
    <row r="191" spans="1:5" ht="15.75" thickBot="1" x14ac:dyDescent="0.3">
      <c r="A191" s="231" t="s">
        <v>98</v>
      </c>
      <c r="B191" s="232"/>
      <c r="C191" s="232"/>
      <c r="D191" s="232"/>
      <c r="E191" s="233"/>
    </row>
    <row r="192" spans="1:5" ht="29.25" customHeight="1" thickBot="1" x14ac:dyDescent="0.3">
      <c r="A192" s="234" t="s">
        <v>42</v>
      </c>
      <c r="B192" s="235"/>
      <c r="C192" s="235"/>
      <c r="D192" s="235"/>
      <c r="E192" s="236"/>
    </row>
  </sheetData>
  <mergeCells count="22"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  <mergeCell ref="A170:A180"/>
    <mergeCell ref="A191:E191"/>
    <mergeCell ref="A192:E192"/>
    <mergeCell ref="A104:A114"/>
    <mergeCell ref="A115:A125"/>
    <mergeCell ref="A126:A136"/>
    <mergeCell ref="A137:A147"/>
    <mergeCell ref="A148:A158"/>
    <mergeCell ref="A159:A169"/>
    <mergeCell ref="A181:A190"/>
  </mergeCells>
  <conditionalFormatting sqref="B5:B11">
    <cfRule type="expression" dxfId="74" priority="78">
      <formula>MOD(ROW(),2)=0</formula>
    </cfRule>
  </conditionalFormatting>
  <conditionalFormatting sqref="B4">
    <cfRule type="expression" dxfId="73" priority="77">
      <formula>MOD(ROW(),2)=0</formula>
    </cfRule>
  </conditionalFormatting>
  <conditionalFormatting sqref="E5:E11">
    <cfRule type="expression" dxfId="72" priority="76">
      <formula>MOD(ROW(),2)=0</formula>
    </cfRule>
  </conditionalFormatting>
  <conditionalFormatting sqref="C5:D11">
    <cfRule type="expression" dxfId="71" priority="75">
      <formula>MOD(ROW(),2)=0</formula>
    </cfRule>
  </conditionalFormatting>
  <conditionalFormatting sqref="C14:E15">
    <cfRule type="expression" dxfId="70" priority="74">
      <formula>MOD(ROW(),2)=0</formula>
    </cfRule>
  </conditionalFormatting>
  <conditionalFormatting sqref="B16:B22">
    <cfRule type="expression" dxfId="69" priority="73">
      <formula>MOD(ROW(),2)=0</formula>
    </cfRule>
  </conditionalFormatting>
  <conditionalFormatting sqref="E16:E22">
    <cfRule type="expression" dxfId="68" priority="72">
      <formula>MOD(ROW(),2)=0</formula>
    </cfRule>
  </conditionalFormatting>
  <conditionalFormatting sqref="C16:D22">
    <cfRule type="expression" dxfId="67" priority="71">
      <formula>MOD(ROW(),2)=0</formula>
    </cfRule>
  </conditionalFormatting>
  <conditionalFormatting sqref="C25:E26">
    <cfRule type="expression" dxfId="66" priority="70">
      <formula>MOD(ROW(),2)=0</formula>
    </cfRule>
  </conditionalFormatting>
  <conditionalFormatting sqref="B27:B33">
    <cfRule type="expression" dxfId="65" priority="69">
      <formula>MOD(ROW(),2)=0</formula>
    </cfRule>
  </conditionalFormatting>
  <conditionalFormatting sqref="E27:E33">
    <cfRule type="expression" dxfId="64" priority="68">
      <formula>MOD(ROW(),2)=0</formula>
    </cfRule>
  </conditionalFormatting>
  <conditionalFormatting sqref="C27:D33">
    <cfRule type="expression" dxfId="63" priority="67">
      <formula>MOD(ROW(),2)=0</formula>
    </cfRule>
  </conditionalFormatting>
  <conditionalFormatting sqref="C36:E37">
    <cfRule type="expression" dxfId="62" priority="66">
      <formula>MOD(ROW(),2)=0</formula>
    </cfRule>
  </conditionalFormatting>
  <conditionalFormatting sqref="B38:B44">
    <cfRule type="expression" dxfId="61" priority="65">
      <formula>MOD(ROW(),2)=0</formula>
    </cfRule>
  </conditionalFormatting>
  <conditionalFormatting sqref="E38:E44">
    <cfRule type="expression" dxfId="60" priority="64">
      <formula>MOD(ROW(),2)=0</formula>
    </cfRule>
  </conditionalFormatting>
  <conditionalFormatting sqref="C38:D44">
    <cfRule type="expression" dxfId="59" priority="63">
      <formula>MOD(ROW(),2)=0</formula>
    </cfRule>
  </conditionalFormatting>
  <conditionalFormatting sqref="C47:E48">
    <cfRule type="expression" dxfId="58" priority="62">
      <formula>MOD(ROW(),2)=0</formula>
    </cfRule>
  </conditionalFormatting>
  <conditionalFormatting sqref="B49:B55">
    <cfRule type="expression" dxfId="57" priority="61">
      <formula>MOD(ROW(),2)=0</formula>
    </cfRule>
  </conditionalFormatting>
  <conditionalFormatting sqref="E49:E55">
    <cfRule type="expression" dxfId="56" priority="60">
      <formula>MOD(ROW(),2)=0</formula>
    </cfRule>
  </conditionalFormatting>
  <conditionalFormatting sqref="C49:D55">
    <cfRule type="expression" dxfId="55" priority="59">
      <formula>MOD(ROW(),2)=0</formula>
    </cfRule>
  </conditionalFormatting>
  <conditionalFormatting sqref="C58:E59">
    <cfRule type="expression" dxfId="54" priority="58">
      <formula>MOD(ROW(),2)=0</formula>
    </cfRule>
  </conditionalFormatting>
  <conditionalFormatting sqref="B60:B66">
    <cfRule type="expression" dxfId="53" priority="57">
      <formula>MOD(ROW(),2)=0</formula>
    </cfRule>
  </conditionalFormatting>
  <conditionalFormatting sqref="E60:E66">
    <cfRule type="expression" dxfId="52" priority="56">
      <formula>MOD(ROW(),2)=0</formula>
    </cfRule>
  </conditionalFormatting>
  <conditionalFormatting sqref="C60:D66">
    <cfRule type="expression" dxfId="51" priority="55">
      <formula>MOD(ROW(),2)=0</formula>
    </cfRule>
  </conditionalFormatting>
  <conditionalFormatting sqref="C69:E70">
    <cfRule type="expression" dxfId="50" priority="54">
      <formula>MOD(ROW(),2)=0</formula>
    </cfRule>
  </conditionalFormatting>
  <conditionalFormatting sqref="B82:B88">
    <cfRule type="expression" dxfId="49" priority="53">
      <formula>MOD(ROW(),2)=0</formula>
    </cfRule>
  </conditionalFormatting>
  <conditionalFormatting sqref="E82:E88">
    <cfRule type="expression" dxfId="48" priority="52">
      <formula>MOD(ROW(),2)=0</formula>
    </cfRule>
  </conditionalFormatting>
  <conditionalFormatting sqref="C82:D88">
    <cfRule type="expression" dxfId="47" priority="51">
      <formula>MOD(ROW(),2)=0</formula>
    </cfRule>
  </conditionalFormatting>
  <conditionalFormatting sqref="C91:E92">
    <cfRule type="expression" dxfId="46" priority="50">
      <formula>MOD(ROW(),2)=0</formula>
    </cfRule>
  </conditionalFormatting>
  <conditionalFormatting sqref="B93:B99">
    <cfRule type="expression" dxfId="45" priority="49">
      <formula>MOD(ROW(),2)=0</formula>
    </cfRule>
  </conditionalFormatting>
  <conditionalFormatting sqref="E93:E99">
    <cfRule type="expression" dxfId="44" priority="48">
      <formula>MOD(ROW(),2)=0</formula>
    </cfRule>
  </conditionalFormatting>
  <conditionalFormatting sqref="C93:D99">
    <cfRule type="expression" dxfId="43" priority="47">
      <formula>MOD(ROW(),2)=0</formula>
    </cfRule>
  </conditionalFormatting>
  <conditionalFormatting sqref="C102:E103">
    <cfRule type="expression" dxfId="42" priority="46">
      <formula>MOD(ROW(),2)=0</formula>
    </cfRule>
  </conditionalFormatting>
  <conditionalFormatting sqref="B104:B110">
    <cfRule type="expression" dxfId="41" priority="45">
      <formula>MOD(ROW(),2)=0</formula>
    </cfRule>
  </conditionalFormatting>
  <conditionalFormatting sqref="E104:E110">
    <cfRule type="expression" dxfId="40" priority="44">
      <formula>MOD(ROW(),2)=0</formula>
    </cfRule>
  </conditionalFormatting>
  <conditionalFormatting sqref="C104:D110">
    <cfRule type="expression" dxfId="39" priority="43">
      <formula>MOD(ROW(),2)=0</formula>
    </cfRule>
  </conditionalFormatting>
  <conditionalFormatting sqref="C113:E114">
    <cfRule type="expression" dxfId="38" priority="42">
      <formula>MOD(ROW(),2)=0</formula>
    </cfRule>
  </conditionalFormatting>
  <conditionalFormatting sqref="B71:B77">
    <cfRule type="expression" dxfId="37" priority="41">
      <formula>MOD(ROW(),2)=0</formula>
    </cfRule>
  </conditionalFormatting>
  <conditionalFormatting sqref="B115:B121">
    <cfRule type="expression" dxfId="36" priority="37">
      <formula>MOD(ROW(),2)=0</formula>
    </cfRule>
  </conditionalFormatting>
  <conditionalFormatting sqref="E115:E121">
    <cfRule type="expression" dxfId="35" priority="36">
      <formula>MOD(ROW(),2)=0</formula>
    </cfRule>
  </conditionalFormatting>
  <conditionalFormatting sqref="C115:C121">
    <cfRule type="expression" dxfId="34" priority="35">
      <formula>MOD(ROW(),2)=0</formula>
    </cfRule>
  </conditionalFormatting>
  <conditionalFormatting sqref="C124:C125 E124:E125">
    <cfRule type="expression" dxfId="33" priority="34">
      <formula>MOD(ROW(),2)=0</formula>
    </cfRule>
  </conditionalFormatting>
  <conditionalFormatting sqref="D115:D121">
    <cfRule type="expression" dxfId="32" priority="33">
      <formula>MOD(ROW(),2)=0</formula>
    </cfRule>
  </conditionalFormatting>
  <conditionalFormatting sqref="D124:D125">
    <cfRule type="expression" dxfId="31" priority="32">
      <formula>MOD(ROW(),2)=0</formula>
    </cfRule>
  </conditionalFormatting>
  <conditionalFormatting sqref="B126:B132">
    <cfRule type="expression" dxfId="30" priority="31">
      <formula>MOD(ROW(),2)=0</formula>
    </cfRule>
  </conditionalFormatting>
  <conditionalFormatting sqref="E126:E132">
    <cfRule type="expression" dxfId="29" priority="30">
      <formula>MOD(ROW(),2)=0</formula>
    </cfRule>
  </conditionalFormatting>
  <conditionalFormatting sqref="C126:D132">
    <cfRule type="expression" dxfId="28" priority="29">
      <formula>MOD(ROW(),2)=0</formula>
    </cfRule>
  </conditionalFormatting>
  <conditionalFormatting sqref="C135:E136">
    <cfRule type="expression" dxfId="27" priority="28">
      <formula>MOD(ROW(),2)=0</formula>
    </cfRule>
  </conditionalFormatting>
  <conditionalFormatting sqref="B137:B143">
    <cfRule type="expression" dxfId="26" priority="27">
      <formula>MOD(ROW(),2)=0</formula>
    </cfRule>
  </conditionalFormatting>
  <conditionalFormatting sqref="E137:E143">
    <cfRule type="expression" dxfId="25" priority="26">
      <formula>MOD(ROW(),2)=0</formula>
    </cfRule>
  </conditionalFormatting>
  <conditionalFormatting sqref="C137:D143">
    <cfRule type="expression" dxfId="24" priority="25">
      <formula>MOD(ROW(),2)=0</formula>
    </cfRule>
  </conditionalFormatting>
  <conditionalFormatting sqref="C146:E147">
    <cfRule type="expression" dxfId="23" priority="24">
      <formula>MOD(ROW(),2)=0</formula>
    </cfRule>
  </conditionalFormatting>
  <conditionalFormatting sqref="B148:B154">
    <cfRule type="expression" dxfId="22" priority="23">
      <formula>MOD(ROW(),2)=0</formula>
    </cfRule>
  </conditionalFormatting>
  <conditionalFormatting sqref="E148:E154">
    <cfRule type="expression" dxfId="21" priority="22">
      <formula>MOD(ROW(),2)=0</formula>
    </cfRule>
  </conditionalFormatting>
  <conditionalFormatting sqref="C148:D154">
    <cfRule type="expression" dxfId="20" priority="21">
      <formula>MOD(ROW(),2)=0</formula>
    </cfRule>
  </conditionalFormatting>
  <conditionalFormatting sqref="C157:E158">
    <cfRule type="expression" dxfId="19" priority="20">
      <formula>MOD(ROW(),2)=0</formula>
    </cfRule>
  </conditionalFormatting>
  <conditionalFormatting sqref="B159:B165">
    <cfRule type="expression" dxfId="18" priority="19">
      <formula>MOD(ROW(),2)=0</formula>
    </cfRule>
  </conditionalFormatting>
  <conditionalFormatting sqref="E159:E165">
    <cfRule type="expression" dxfId="17" priority="18">
      <formula>MOD(ROW(),2)=0</formula>
    </cfRule>
  </conditionalFormatting>
  <conditionalFormatting sqref="C159:D165">
    <cfRule type="expression" dxfId="16" priority="17">
      <formula>MOD(ROW(),2)=0</formula>
    </cfRule>
  </conditionalFormatting>
  <conditionalFormatting sqref="C168:E169">
    <cfRule type="expression" dxfId="15" priority="16">
      <formula>MOD(ROW(),2)=0</formula>
    </cfRule>
  </conditionalFormatting>
  <conditionalFormatting sqref="B170:B176">
    <cfRule type="expression" dxfId="14" priority="15">
      <formula>MOD(ROW(),2)=0</formula>
    </cfRule>
  </conditionalFormatting>
  <conditionalFormatting sqref="E170:E176">
    <cfRule type="expression" dxfId="13" priority="14">
      <formula>MOD(ROW(),2)=0</formula>
    </cfRule>
  </conditionalFormatting>
  <conditionalFormatting sqref="C170:C176">
    <cfRule type="expression" dxfId="12" priority="13">
      <formula>MOD(ROW(),2)=0</formula>
    </cfRule>
  </conditionalFormatting>
  <conditionalFormatting sqref="C179:C180 E179:E180">
    <cfRule type="expression" dxfId="11" priority="12">
      <formula>MOD(ROW(),2)=0</formula>
    </cfRule>
  </conditionalFormatting>
  <conditionalFormatting sqref="D170:D176">
    <cfRule type="expression" dxfId="10" priority="11">
      <formula>MOD(ROW(),2)=0</formula>
    </cfRule>
  </conditionalFormatting>
  <conditionalFormatting sqref="D179:D180">
    <cfRule type="expression" dxfId="9" priority="10">
      <formula>MOD(ROW(),2)=0</formula>
    </cfRule>
  </conditionalFormatting>
  <conditionalFormatting sqref="C4:E4">
    <cfRule type="expression" dxfId="8" priority="9">
      <formula>MOD(ROW(),2)=0</formula>
    </cfRule>
  </conditionalFormatting>
  <conditionalFormatting sqref="E71:E77">
    <cfRule type="expression" dxfId="7" priority="8">
      <formula>MOD(ROW(),2)=0</formula>
    </cfRule>
  </conditionalFormatting>
  <conditionalFormatting sqref="C71:D77">
    <cfRule type="expression" dxfId="6" priority="7">
      <formula>MOD(ROW(),2)=0</formula>
    </cfRule>
  </conditionalFormatting>
  <conditionalFormatting sqref="C80:E81">
    <cfRule type="expression" dxfId="5" priority="6">
      <formula>MOD(ROW(),2)=0</formula>
    </cfRule>
  </conditionalFormatting>
  <conditionalFormatting sqref="B181:B187">
    <cfRule type="expression" dxfId="4" priority="5">
      <formula>MOD(ROW(),2)=0</formula>
    </cfRule>
  </conditionalFormatting>
  <conditionalFormatting sqref="C190:E190">
    <cfRule type="expression" dxfId="3" priority="4">
      <formula>MOD(ROW(),2)=0</formula>
    </cfRule>
  </conditionalFormatting>
  <conditionalFormatting sqref="E181:E187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E189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O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39" customWidth="1"/>
    <col min="5" max="5" width="15.7109375" style="13" customWidth="1"/>
    <col min="6" max="14" width="8" style="13" customWidth="1"/>
  </cols>
  <sheetData>
    <row r="1" spans="1:15" ht="15" customHeight="1" x14ac:dyDescent="0.25">
      <c r="A1" s="252" t="s">
        <v>17</v>
      </c>
      <c r="B1" s="255" t="s">
        <v>74</v>
      </c>
      <c r="C1" s="243" t="s">
        <v>100</v>
      </c>
      <c r="D1" s="244"/>
      <c r="E1" s="245"/>
      <c r="F1"/>
      <c r="G1"/>
      <c r="H1"/>
      <c r="I1"/>
      <c r="J1"/>
      <c r="K1"/>
      <c r="L1"/>
      <c r="M1"/>
      <c r="N1"/>
      <c r="O1" s="88"/>
    </row>
    <row r="2" spans="1:15" x14ac:dyDescent="0.25">
      <c r="A2" s="253"/>
      <c r="B2" s="256"/>
      <c r="C2" s="187"/>
      <c r="D2" s="188"/>
      <c r="E2" s="189"/>
      <c r="F2"/>
      <c r="G2"/>
      <c r="H2"/>
      <c r="I2"/>
      <c r="J2"/>
      <c r="K2"/>
      <c r="L2"/>
      <c r="M2"/>
      <c r="N2"/>
      <c r="O2" s="88"/>
    </row>
    <row r="3" spans="1:15" ht="15.75" thickBot="1" x14ac:dyDescent="0.3">
      <c r="A3" s="253"/>
      <c r="B3" s="257"/>
      <c r="C3" s="187"/>
      <c r="D3" s="188"/>
      <c r="E3" s="189"/>
      <c r="F3"/>
      <c r="G3"/>
      <c r="H3"/>
      <c r="I3"/>
      <c r="J3"/>
      <c r="K3"/>
      <c r="L3"/>
      <c r="M3"/>
      <c r="N3"/>
      <c r="O3" s="88"/>
    </row>
    <row r="4" spans="1:15" ht="15.75" thickBot="1" x14ac:dyDescent="0.3">
      <c r="A4" s="254"/>
      <c r="B4" s="111" t="s">
        <v>0</v>
      </c>
      <c r="C4" s="142" t="s">
        <v>75</v>
      </c>
      <c r="D4" s="138" t="s">
        <v>76</v>
      </c>
      <c r="E4" s="103" t="s">
        <v>61</v>
      </c>
      <c r="F4"/>
      <c r="G4"/>
      <c r="H4"/>
      <c r="I4"/>
      <c r="J4"/>
      <c r="K4"/>
      <c r="L4"/>
      <c r="M4"/>
      <c r="N4"/>
      <c r="O4" s="88"/>
    </row>
    <row r="5" spans="1:15" x14ac:dyDescent="0.25">
      <c r="A5" s="240" t="s">
        <v>18</v>
      </c>
      <c r="B5" s="96" t="s">
        <v>4</v>
      </c>
      <c r="C5" s="115">
        <v>10</v>
      </c>
      <c r="D5" s="29">
        <v>278</v>
      </c>
      <c r="E5" s="30">
        <f>C5/D5</f>
        <v>3.5971223021582732E-2</v>
      </c>
      <c r="F5"/>
      <c r="G5"/>
      <c r="H5"/>
      <c r="I5"/>
      <c r="J5"/>
      <c r="K5"/>
      <c r="L5"/>
      <c r="M5"/>
      <c r="N5"/>
      <c r="O5" s="88"/>
    </row>
    <row r="6" spans="1:15" x14ac:dyDescent="0.25">
      <c r="A6" s="241"/>
      <c r="B6" s="77" t="s">
        <v>5</v>
      </c>
      <c r="C6" s="15">
        <v>10</v>
      </c>
      <c r="D6" s="16">
        <v>115</v>
      </c>
      <c r="E6" s="31">
        <f>C6/D6</f>
        <v>8.6956521739130432E-2</v>
      </c>
      <c r="F6"/>
      <c r="G6"/>
      <c r="H6"/>
      <c r="I6"/>
      <c r="J6"/>
      <c r="K6"/>
      <c r="L6"/>
      <c r="M6"/>
      <c r="N6"/>
      <c r="O6" s="88"/>
    </row>
    <row r="7" spans="1:15" x14ac:dyDescent="0.25">
      <c r="A7" s="241"/>
      <c r="B7" s="77" t="s">
        <v>6</v>
      </c>
      <c r="C7" s="15">
        <v>15</v>
      </c>
      <c r="D7" s="16">
        <v>88</v>
      </c>
      <c r="E7" s="31">
        <f t="shared" ref="E7" si="0">C7/D7</f>
        <v>0.17045454545454544</v>
      </c>
      <c r="F7"/>
      <c r="G7"/>
      <c r="H7"/>
      <c r="I7"/>
      <c r="J7"/>
      <c r="K7"/>
      <c r="L7"/>
      <c r="M7"/>
      <c r="N7"/>
      <c r="O7" s="88"/>
    </row>
    <row r="8" spans="1:15" x14ac:dyDescent="0.25">
      <c r="A8" s="241"/>
      <c r="B8" s="77" t="s">
        <v>7</v>
      </c>
      <c r="C8" s="15" t="s">
        <v>90</v>
      </c>
      <c r="D8" s="16">
        <v>27</v>
      </c>
      <c r="E8" s="31" t="s">
        <v>41</v>
      </c>
      <c r="F8"/>
      <c r="G8"/>
      <c r="H8"/>
      <c r="I8"/>
      <c r="J8"/>
      <c r="K8"/>
      <c r="L8"/>
      <c r="M8"/>
      <c r="N8"/>
      <c r="O8" s="88"/>
    </row>
    <row r="9" spans="1:15" x14ac:dyDescent="0.25">
      <c r="A9" s="241"/>
      <c r="B9" s="77" t="s">
        <v>8</v>
      </c>
      <c r="C9" s="15" t="s">
        <v>90</v>
      </c>
      <c r="D9" s="16">
        <v>12</v>
      </c>
      <c r="E9" s="31" t="s">
        <v>41</v>
      </c>
      <c r="F9"/>
      <c r="G9"/>
      <c r="H9"/>
      <c r="I9"/>
      <c r="J9"/>
      <c r="K9"/>
      <c r="L9"/>
      <c r="M9"/>
      <c r="N9"/>
      <c r="O9" s="88"/>
    </row>
    <row r="10" spans="1:15" x14ac:dyDescent="0.25">
      <c r="A10" s="241"/>
      <c r="B10" s="77" t="s">
        <v>9</v>
      </c>
      <c r="C10" s="15"/>
      <c r="D10" s="16"/>
      <c r="E10" s="31"/>
      <c r="F10"/>
      <c r="G10"/>
      <c r="H10"/>
      <c r="I10"/>
      <c r="J10"/>
      <c r="K10"/>
      <c r="L10"/>
      <c r="M10"/>
      <c r="N10"/>
      <c r="O10" s="88"/>
    </row>
    <row r="11" spans="1:15" x14ac:dyDescent="0.25">
      <c r="A11" s="241"/>
      <c r="B11" s="77" t="s">
        <v>10</v>
      </c>
      <c r="C11" s="15"/>
      <c r="D11" s="16"/>
      <c r="E11" s="31"/>
      <c r="F11"/>
      <c r="G11"/>
      <c r="H11"/>
      <c r="I11"/>
      <c r="J11"/>
      <c r="K11"/>
      <c r="L11"/>
      <c r="M11"/>
      <c r="N11"/>
      <c r="O11" s="88"/>
    </row>
    <row r="12" spans="1:15" x14ac:dyDescent="0.25">
      <c r="A12" s="241"/>
      <c r="B12" s="97" t="s">
        <v>20</v>
      </c>
      <c r="C12" s="22">
        <f>C$199</f>
        <v>355</v>
      </c>
      <c r="D12" s="20">
        <f t="shared" ref="D12:E12" si="1">D$199</f>
        <v>7838</v>
      </c>
      <c r="E12" s="32">
        <f t="shared" si="1"/>
        <v>4.5292166368971674E-2</v>
      </c>
      <c r="F12"/>
      <c r="G12"/>
      <c r="H12"/>
      <c r="I12"/>
      <c r="J12"/>
      <c r="K12"/>
      <c r="L12"/>
      <c r="M12"/>
      <c r="N12"/>
      <c r="O12" s="88"/>
    </row>
    <row r="13" spans="1:15" x14ac:dyDescent="0.25">
      <c r="A13" s="241"/>
      <c r="B13" s="98" t="s">
        <v>11</v>
      </c>
      <c r="C13" s="23">
        <f>C$210</f>
        <v>1214</v>
      </c>
      <c r="D13" s="21">
        <f t="shared" ref="D13:E13" si="2">D$210</f>
        <v>17562</v>
      </c>
      <c r="E13" s="33">
        <f t="shared" si="2"/>
        <v>6.9126523175037008E-2</v>
      </c>
      <c r="F13"/>
      <c r="G13"/>
      <c r="H13"/>
      <c r="I13"/>
      <c r="J13"/>
      <c r="K13"/>
      <c r="L13"/>
      <c r="M13"/>
      <c r="N13"/>
      <c r="O13" s="88"/>
    </row>
    <row r="14" spans="1:15" x14ac:dyDescent="0.25">
      <c r="A14" s="241"/>
      <c r="B14" s="99" t="s">
        <v>14</v>
      </c>
      <c r="C14" s="15">
        <f>C5-C7</f>
        <v>-5</v>
      </c>
      <c r="D14" s="16">
        <f>D5-D7</f>
        <v>190</v>
      </c>
      <c r="E14" s="9">
        <f>E5-E7</f>
        <v>-0.13448332243296271</v>
      </c>
      <c r="F14"/>
      <c r="G14"/>
      <c r="H14"/>
      <c r="I14"/>
      <c r="J14"/>
      <c r="K14"/>
      <c r="L14"/>
      <c r="M14"/>
      <c r="N14"/>
      <c r="O14" s="88"/>
    </row>
    <row r="15" spans="1:15" ht="15.75" thickBot="1" x14ac:dyDescent="0.3">
      <c r="A15" s="242"/>
      <c r="B15" s="100" t="s">
        <v>15</v>
      </c>
      <c r="C15" s="17">
        <f>C5-C6</f>
        <v>0</v>
      </c>
      <c r="D15" s="18">
        <f>D5-D6</f>
        <v>163</v>
      </c>
      <c r="E15" s="34">
        <f>E5-E6</f>
        <v>-5.09852987175477E-2</v>
      </c>
      <c r="F15"/>
      <c r="G15"/>
      <c r="H15"/>
      <c r="I15"/>
      <c r="J15"/>
      <c r="K15"/>
      <c r="L15"/>
      <c r="M15"/>
      <c r="N15"/>
      <c r="O15" s="88"/>
    </row>
    <row r="16" spans="1:15" x14ac:dyDescent="0.25">
      <c r="A16" s="249" t="s">
        <v>19</v>
      </c>
      <c r="B16" s="96" t="s">
        <v>4</v>
      </c>
      <c r="C16" s="115">
        <v>10</v>
      </c>
      <c r="D16" s="29">
        <v>290</v>
      </c>
      <c r="E16" s="30">
        <f>C16/D16</f>
        <v>3.4482758620689655E-2</v>
      </c>
      <c r="F16"/>
      <c r="G16"/>
      <c r="H16"/>
      <c r="I16"/>
      <c r="J16"/>
      <c r="K16"/>
      <c r="L16"/>
      <c r="M16"/>
      <c r="N16"/>
      <c r="O16" s="88"/>
    </row>
    <row r="17" spans="1:15" x14ac:dyDescent="0.25">
      <c r="A17" s="238"/>
      <c r="B17" s="77" t="s">
        <v>5</v>
      </c>
      <c r="C17" s="15">
        <v>15</v>
      </c>
      <c r="D17" s="16">
        <v>202</v>
      </c>
      <c r="E17" s="31">
        <f t="shared" ref="E17" si="3">C17/D17</f>
        <v>7.4257425742574254E-2</v>
      </c>
      <c r="F17"/>
      <c r="G17"/>
      <c r="H17"/>
      <c r="I17"/>
      <c r="J17"/>
      <c r="K17"/>
      <c r="L17"/>
      <c r="M17"/>
      <c r="N17"/>
      <c r="O17" s="88"/>
    </row>
    <row r="18" spans="1:15" x14ac:dyDescent="0.25">
      <c r="A18" s="238"/>
      <c r="B18" s="77" t="s">
        <v>6</v>
      </c>
      <c r="C18" s="15" t="s">
        <v>90</v>
      </c>
      <c r="D18" s="16">
        <v>143</v>
      </c>
      <c r="E18" s="31" t="s">
        <v>41</v>
      </c>
      <c r="F18"/>
      <c r="G18"/>
      <c r="H18"/>
      <c r="I18"/>
      <c r="J18"/>
      <c r="K18"/>
      <c r="L18"/>
      <c r="M18"/>
      <c r="N18"/>
      <c r="O18" s="88"/>
    </row>
    <row r="19" spans="1:15" x14ac:dyDescent="0.25">
      <c r="A19" s="238"/>
      <c r="B19" s="77" t="s">
        <v>7</v>
      </c>
      <c r="C19" s="15" t="s">
        <v>90</v>
      </c>
      <c r="D19" s="16">
        <v>36</v>
      </c>
      <c r="E19" s="31" t="s">
        <v>41</v>
      </c>
      <c r="F19"/>
      <c r="G19"/>
      <c r="H19"/>
      <c r="I19"/>
      <c r="J19"/>
      <c r="K19"/>
      <c r="L19"/>
      <c r="M19"/>
      <c r="N19"/>
      <c r="O19" s="88"/>
    </row>
    <row r="20" spans="1:15" x14ac:dyDescent="0.25">
      <c r="A20" s="238"/>
      <c r="B20" s="77" t="s">
        <v>8</v>
      </c>
      <c r="C20" s="15"/>
      <c r="D20" s="16">
        <v>13</v>
      </c>
      <c r="E20" s="31"/>
      <c r="F20"/>
      <c r="G20"/>
      <c r="H20"/>
      <c r="I20"/>
      <c r="J20"/>
      <c r="K20"/>
      <c r="L20"/>
      <c r="M20"/>
      <c r="N20"/>
      <c r="O20" s="88"/>
    </row>
    <row r="21" spans="1:15" x14ac:dyDescent="0.25">
      <c r="A21" s="238"/>
      <c r="B21" s="77" t="s">
        <v>9</v>
      </c>
      <c r="C21" s="15"/>
      <c r="D21" s="16" t="s">
        <v>90</v>
      </c>
      <c r="E21" s="31"/>
      <c r="F21"/>
      <c r="G21"/>
      <c r="H21"/>
      <c r="I21"/>
      <c r="J21"/>
      <c r="K21"/>
      <c r="L21"/>
      <c r="M21"/>
      <c r="N21"/>
      <c r="O21" s="88"/>
    </row>
    <row r="22" spans="1:15" x14ac:dyDescent="0.25">
      <c r="A22" s="238"/>
      <c r="B22" s="77" t="s">
        <v>10</v>
      </c>
      <c r="C22" s="15"/>
      <c r="D22" s="16"/>
      <c r="E22" s="31"/>
      <c r="F22"/>
      <c r="G22"/>
      <c r="H22"/>
      <c r="I22"/>
      <c r="J22"/>
      <c r="K22"/>
      <c r="L22"/>
      <c r="M22"/>
      <c r="N22"/>
      <c r="O22" s="88"/>
    </row>
    <row r="23" spans="1:15" x14ac:dyDescent="0.25">
      <c r="A23" s="238"/>
      <c r="B23" s="97" t="s">
        <v>20</v>
      </c>
      <c r="C23" s="22">
        <f>C$199</f>
        <v>355</v>
      </c>
      <c r="D23" s="20">
        <f t="shared" ref="D23:E23" si="4">D$199</f>
        <v>7838</v>
      </c>
      <c r="E23" s="32">
        <f t="shared" si="4"/>
        <v>4.5292166368971674E-2</v>
      </c>
      <c r="F23"/>
      <c r="G23"/>
      <c r="H23"/>
      <c r="I23"/>
      <c r="J23"/>
      <c r="K23"/>
      <c r="L23"/>
      <c r="M23"/>
      <c r="N23"/>
      <c r="O23" s="88"/>
    </row>
    <row r="24" spans="1:15" x14ac:dyDescent="0.25">
      <c r="A24" s="238"/>
      <c r="B24" s="98" t="s">
        <v>11</v>
      </c>
      <c r="C24" s="23">
        <f>C$210</f>
        <v>1214</v>
      </c>
      <c r="D24" s="21">
        <f t="shared" ref="D24:E24" si="5">D$210</f>
        <v>17562</v>
      </c>
      <c r="E24" s="33">
        <f t="shared" si="5"/>
        <v>6.9126523175037008E-2</v>
      </c>
      <c r="F24"/>
      <c r="G24"/>
      <c r="H24"/>
      <c r="I24"/>
      <c r="J24"/>
      <c r="K24"/>
      <c r="L24"/>
      <c r="M24"/>
      <c r="N24"/>
      <c r="O24" s="88"/>
    </row>
    <row r="25" spans="1:15" x14ac:dyDescent="0.25">
      <c r="A25" s="238"/>
      <c r="B25" s="99" t="s">
        <v>14</v>
      </c>
      <c r="C25" s="15" t="s">
        <v>41</v>
      </c>
      <c r="D25" s="16">
        <f>D16-D18</f>
        <v>147</v>
      </c>
      <c r="E25" s="9" t="s">
        <v>41</v>
      </c>
      <c r="F25"/>
      <c r="G25"/>
      <c r="H25"/>
      <c r="I25"/>
      <c r="J25"/>
      <c r="K25"/>
      <c r="L25"/>
      <c r="M25"/>
      <c r="N25"/>
      <c r="O25" s="88"/>
    </row>
    <row r="26" spans="1:15" ht="15.75" thickBot="1" x14ac:dyDescent="0.3">
      <c r="A26" s="239"/>
      <c r="B26" s="100" t="s">
        <v>15</v>
      </c>
      <c r="C26" s="17">
        <f>C16-C17</f>
        <v>-5</v>
      </c>
      <c r="D26" s="18">
        <f>D16-D17</f>
        <v>88</v>
      </c>
      <c r="E26" s="34">
        <f>E16-E17</f>
        <v>-3.9774667121884599E-2</v>
      </c>
      <c r="F26"/>
      <c r="G26"/>
      <c r="H26"/>
      <c r="I26"/>
      <c r="J26"/>
      <c r="K26"/>
      <c r="L26"/>
      <c r="M26"/>
      <c r="N26"/>
      <c r="O26" s="88"/>
    </row>
    <row r="27" spans="1:15" x14ac:dyDescent="0.25">
      <c r="A27" s="240" t="s">
        <v>21</v>
      </c>
      <c r="B27" s="96" t="s">
        <v>4</v>
      </c>
      <c r="C27" s="115" t="s">
        <v>90</v>
      </c>
      <c r="D27" s="29">
        <v>79</v>
      </c>
      <c r="E27" s="30" t="s">
        <v>41</v>
      </c>
      <c r="F27"/>
      <c r="G27"/>
      <c r="H27"/>
      <c r="I27"/>
      <c r="J27"/>
      <c r="K27"/>
      <c r="L27"/>
      <c r="M27"/>
      <c r="N27"/>
      <c r="O27" s="88"/>
    </row>
    <row r="28" spans="1:15" x14ac:dyDescent="0.25">
      <c r="A28" s="241"/>
      <c r="B28" s="77" t="s">
        <v>5</v>
      </c>
      <c r="C28" s="15" t="s">
        <v>90</v>
      </c>
      <c r="D28" s="16">
        <v>105</v>
      </c>
      <c r="E28" s="31" t="s">
        <v>41</v>
      </c>
      <c r="F28"/>
      <c r="G28"/>
      <c r="H28"/>
      <c r="I28"/>
      <c r="J28"/>
      <c r="K28"/>
      <c r="L28"/>
      <c r="M28"/>
      <c r="N28"/>
      <c r="O28" s="88"/>
    </row>
    <row r="29" spans="1:15" x14ac:dyDescent="0.25">
      <c r="A29" s="241"/>
      <c r="B29" s="77" t="s">
        <v>6</v>
      </c>
      <c r="C29" s="15">
        <v>20</v>
      </c>
      <c r="D29" s="16">
        <v>245</v>
      </c>
      <c r="E29" s="31">
        <f t="shared" ref="E29" si="6">C29/D29</f>
        <v>8.1632653061224483E-2</v>
      </c>
      <c r="F29"/>
      <c r="G29"/>
      <c r="H29"/>
      <c r="I29"/>
      <c r="J29"/>
      <c r="K29"/>
      <c r="L29"/>
      <c r="M29"/>
      <c r="N29"/>
      <c r="O29" s="88"/>
    </row>
    <row r="30" spans="1:15" x14ac:dyDescent="0.25">
      <c r="A30" s="241"/>
      <c r="B30" s="77" t="s">
        <v>7</v>
      </c>
      <c r="C30" s="15"/>
      <c r="D30" s="16">
        <v>31</v>
      </c>
      <c r="E30" s="31"/>
      <c r="F30"/>
      <c r="G30"/>
      <c r="H30"/>
      <c r="I30"/>
      <c r="J30"/>
      <c r="K30"/>
      <c r="L30"/>
      <c r="M30"/>
      <c r="N30"/>
      <c r="O30" s="88"/>
    </row>
    <row r="31" spans="1:15" x14ac:dyDescent="0.25">
      <c r="A31" s="241"/>
      <c r="B31" s="77" t="s">
        <v>8</v>
      </c>
      <c r="C31" s="15"/>
      <c r="D31" s="16" t="s">
        <v>90</v>
      </c>
      <c r="E31" s="31"/>
      <c r="F31"/>
      <c r="G31"/>
      <c r="H31"/>
      <c r="I31"/>
      <c r="J31"/>
      <c r="K31"/>
      <c r="L31"/>
      <c r="M31"/>
      <c r="N31"/>
      <c r="O31" s="88"/>
    </row>
    <row r="32" spans="1:15" x14ac:dyDescent="0.25">
      <c r="A32" s="241"/>
      <c r="B32" s="77" t="s">
        <v>9</v>
      </c>
      <c r="C32" s="15"/>
      <c r="D32" s="16"/>
      <c r="E32" s="31"/>
      <c r="F32"/>
      <c r="G32"/>
      <c r="H32"/>
      <c r="I32"/>
      <c r="J32"/>
      <c r="K32"/>
      <c r="L32"/>
      <c r="M32"/>
      <c r="N32"/>
      <c r="O32" s="88"/>
    </row>
    <row r="33" spans="1:15" x14ac:dyDescent="0.25">
      <c r="A33" s="241"/>
      <c r="B33" s="77" t="s">
        <v>10</v>
      </c>
      <c r="C33" s="15"/>
      <c r="D33" s="16"/>
      <c r="E33" s="31"/>
      <c r="F33"/>
      <c r="G33"/>
      <c r="H33"/>
      <c r="I33"/>
      <c r="J33"/>
      <c r="K33"/>
      <c r="L33"/>
      <c r="M33"/>
      <c r="N33"/>
      <c r="O33" s="88"/>
    </row>
    <row r="34" spans="1:15" x14ac:dyDescent="0.25">
      <c r="A34" s="241"/>
      <c r="B34" s="97" t="s">
        <v>20</v>
      </c>
      <c r="C34" s="22">
        <f>C$199</f>
        <v>355</v>
      </c>
      <c r="D34" s="20">
        <f t="shared" ref="D34:E34" si="7">D$199</f>
        <v>7838</v>
      </c>
      <c r="E34" s="32">
        <f t="shared" si="7"/>
        <v>4.5292166368971674E-2</v>
      </c>
      <c r="F34"/>
      <c r="G34"/>
      <c r="H34"/>
      <c r="I34"/>
      <c r="J34"/>
      <c r="K34"/>
      <c r="L34"/>
      <c r="M34"/>
      <c r="N34"/>
      <c r="O34" s="88"/>
    </row>
    <row r="35" spans="1:15" x14ac:dyDescent="0.25">
      <c r="A35" s="241"/>
      <c r="B35" s="98" t="s">
        <v>11</v>
      </c>
      <c r="C35" s="23">
        <f>C$210</f>
        <v>1214</v>
      </c>
      <c r="D35" s="21">
        <f t="shared" ref="D35:E35" si="8">D$210</f>
        <v>17562</v>
      </c>
      <c r="E35" s="33">
        <f t="shared" si="8"/>
        <v>6.9126523175037008E-2</v>
      </c>
      <c r="F35"/>
      <c r="G35"/>
      <c r="H35"/>
      <c r="I35"/>
      <c r="J35"/>
      <c r="K35"/>
      <c r="L35"/>
      <c r="M35"/>
      <c r="N35"/>
      <c r="O35" s="88"/>
    </row>
    <row r="36" spans="1:15" x14ac:dyDescent="0.25">
      <c r="A36" s="241"/>
      <c r="B36" s="99" t="s">
        <v>14</v>
      </c>
      <c r="C36" s="15" t="s">
        <v>41</v>
      </c>
      <c r="D36" s="16">
        <f t="shared" ref="D36" si="9">D27-D29</f>
        <v>-166</v>
      </c>
      <c r="E36" s="9" t="s">
        <v>41</v>
      </c>
      <c r="F36"/>
      <c r="G36"/>
      <c r="H36"/>
      <c r="I36"/>
      <c r="J36"/>
      <c r="K36"/>
      <c r="L36"/>
      <c r="M36"/>
      <c r="N36"/>
      <c r="O36" s="88"/>
    </row>
    <row r="37" spans="1:15" ht="15.75" thickBot="1" x14ac:dyDescent="0.3">
      <c r="A37" s="242"/>
      <c r="B37" s="100" t="s">
        <v>15</v>
      </c>
      <c r="C37" s="17" t="s">
        <v>41</v>
      </c>
      <c r="D37" s="18">
        <f>D27-D28</f>
        <v>-26</v>
      </c>
      <c r="E37" s="34" t="s">
        <v>41</v>
      </c>
      <c r="F37"/>
      <c r="G37"/>
      <c r="H37"/>
      <c r="I37"/>
      <c r="J37"/>
      <c r="K37"/>
      <c r="L37"/>
      <c r="M37"/>
      <c r="N37"/>
      <c r="O37" s="88"/>
    </row>
    <row r="38" spans="1:15" x14ac:dyDescent="0.25">
      <c r="A38" s="249" t="s">
        <v>22</v>
      </c>
      <c r="B38" s="96" t="s">
        <v>4</v>
      </c>
      <c r="C38" s="115" t="s">
        <v>90</v>
      </c>
      <c r="D38" s="29">
        <v>36</v>
      </c>
      <c r="E38" s="30" t="s">
        <v>41</v>
      </c>
      <c r="F38"/>
      <c r="G38"/>
      <c r="H38"/>
      <c r="I38"/>
      <c r="J38"/>
      <c r="K38"/>
      <c r="L38"/>
      <c r="M38"/>
      <c r="N38"/>
      <c r="O38" s="88"/>
    </row>
    <row r="39" spans="1:15" x14ac:dyDescent="0.25">
      <c r="A39" s="238"/>
      <c r="B39" s="77" t="s">
        <v>5</v>
      </c>
      <c r="C39" s="15">
        <v>35</v>
      </c>
      <c r="D39" s="16">
        <v>517</v>
      </c>
      <c r="E39" s="31">
        <f t="shared" ref="E39" si="10">C39/D39</f>
        <v>6.7698259187620888E-2</v>
      </c>
      <c r="F39"/>
      <c r="G39"/>
      <c r="H39"/>
      <c r="I39"/>
      <c r="J39"/>
      <c r="K39"/>
      <c r="L39"/>
      <c r="M39"/>
      <c r="N39"/>
      <c r="O39" s="88"/>
    </row>
    <row r="40" spans="1:15" x14ac:dyDescent="0.25">
      <c r="A40" s="238"/>
      <c r="B40" s="77" t="s">
        <v>6</v>
      </c>
      <c r="C40" s="15" t="s">
        <v>90</v>
      </c>
      <c r="D40" s="16">
        <v>18</v>
      </c>
      <c r="E40" s="31" t="s">
        <v>41</v>
      </c>
      <c r="F40"/>
      <c r="G40"/>
      <c r="H40"/>
      <c r="I40"/>
      <c r="J40"/>
      <c r="K40"/>
      <c r="L40"/>
      <c r="M40"/>
      <c r="N40"/>
      <c r="O40" s="88"/>
    </row>
    <row r="41" spans="1:15" x14ac:dyDescent="0.25">
      <c r="A41" s="238"/>
      <c r="B41" s="77" t="s">
        <v>7</v>
      </c>
      <c r="C41" s="15"/>
      <c r="D41" s="16" t="s">
        <v>90</v>
      </c>
      <c r="E41" s="31"/>
      <c r="F41"/>
      <c r="G41"/>
      <c r="H41"/>
      <c r="I41"/>
      <c r="J41"/>
      <c r="K41"/>
      <c r="L41"/>
      <c r="M41"/>
      <c r="N41"/>
      <c r="O41" s="88"/>
    </row>
    <row r="42" spans="1:15" x14ac:dyDescent="0.25">
      <c r="A42" s="238"/>
      <c r="B42" s="77" t="s">
        <v>8</v>
      </c>
      <c r="C42" s="15"/>
      <c r="D42" s="16"/>
      <c r="E42" s="31"/>
      <c r="F42"/>
      <c r="G42"/>
      <c r="H42"/>
      <c r="I42"/>
      <c r="J42"/>
      <c r="K42"/>
      <c r="L42"/>
      <c r="M42"/>
      <c r="N42"/>
      <c r="O42" s="88"/>
    </row>
    <row r="43" spans="1:15" x14ac:dyDescent="0.25">
      <c r="A43" s="238"/>
      <c r="B43" s="77" t="s">
        <v>9</v>
      </c>
      <c r="C43" s="15"/>
      <c r="D43" s="16"/>
      <c r="E43" s="31"/>
      <c r="F43"/>
      <c r="G43"/>
      <c r="H43"/>
      <c r="I43"/>
      <c r="J43"/>
      <c r="K43"/>
      <c r="L43"/>
      <c r="M43"/>
      <c r="N43"/>
      <c r="O43" s="88"/>
    </row>
    <row r="44" spans="1:15" x14ac:dyDescent="0.25">
      <c r="A44" s="238"/>
      <c r="B44" s="77" t="s">
        <v>10</v>
      </c>
      <c r="C44" s="15"/>
      <c r="D44" s="16"/>
      <c r="E44" s="31"/>
      <c r="F44"/>
      <c r="G44"/>
      <c r="H44"/>
      <c r="I44"/>
      <c r="J44"/>
      <c r="K44"/>
      <c r="L44"/>
      <c r="M44"/>
      <c r="N44"/>
      <c r="O44" s="88"/>
    </row>
    <row r="45" spans="1:15" x14ac:dyDescent="0.25">
      <c r="A45" s="238"/>
      <c r="B45" s="97" t="s">
        <v>20</v>
      </c>
      <c r="C45" s="22">
        <f>C$199</f>
        <v>355</v>
      </c>
      <c r="D45" s="20">
        <f t="shared" ref="D45:E45" si="11">D$199</f>
        <v>7838</v>
      </c>
      <c r="E45" s="32">
        <f t="shared" si="11"/>
        <v>4.5292166368971674E-2</v>
      </c>
      <c r="F45"/>
      <c r="G45"/>
      <c r="H45"/>
      <c r="I45"/>
      <c r="J45"/>
      <c r="K45"/>
      <c r="L45"/>
      <c r="M45"/>
      <c r="N45"/>
      <c r="O45" s="88"/>
    </row>
    <row r="46" spans="1:15" x14ac:dyDescent="0.25">
      <c r="A46" s="238"/>
      <c r="B46" s="98" t="s">
        <v>11</v>
      </c>
      <c r="C46" s="23">
        <f>C$210</f>
        <v>1214</v>
      </c>
      <c r="D46" s="21">
        <f t="shared" ref="D46:E46" si="12">D$210</f>
        <v>17562</v>
      </c>
      <c r="E46" s="33">
        <f t="shared" si="12"/>
        <v>6.9126523175037008E-2</v>
      </c>
      <c r="F46"/>
      <c r="G46"/>
      <c r="H46"/>
      <c r="I46"/>
      <c r="J46"/>
      <c r="K46"/>
      <c r="L46"/>
      <c r="M46"/>
      <c r="N46"/>
      <c r="O46" s="88"/>
    </row>
    <row r="47" spans="1:15" x14ac:dyDescent="0.25">
      <c r="A47" s="238"/>
      <c r="B47" s="99" t="s">
        <v>14</v>
      </c>
      <c r="C47" s="15" t="s">
        <v>41</v>
      </c>
      <c r="D47" s="16">
        <f>D38-D40</f>
        <v>18</v>
      </c>
      <c r="E47" s="9" t="s">
        <v>41</v>
      </c>
      <c r="F47"/>
      <c r="G47"/>
      <c r="H47"/>
      <c r="I47"/>
      <c r="J47"/>
      <c r="K47"/>
      <c r="L47"/>
      <c r="M47"/>
      <c r="N47"/>
      <c r="O47" s="88"/>
    </row>
    <row r="48" spans="1:15" ht="15.75" thickBot="1" x14ac:dyDescent="0.3">
      <c r="A48" s="239"/>
      <c r="B48" s="100" t="s">
        <v>15</v>
      </c>
      <c r="C48" s="17" t="s">
        <v>41</v>
      </c>
      <c r="D48" s="18">
        <f>D38-D39</f>
        <v>-481</v>
      </c>
      <c r="E48" s="34" t="s">
        <v>41</v>
      </c>
      <c r="F48"/>
      <c r="G48"/>
      <c r="H48"/>
      <c r="I48"/>
      <c r="J48"/>
      <c r="K48"/>
      <c r="L48"/>
      <c r="M48"/>
      <c r="N48"/>
      <c r="O48" s="88"/>
    </row>
    <row r="49" spans="1:15" x14ac:dyDescent="0.25">
      <c r="A49" s="240" t="s">
        <v>23</v>
      </c>
      <c r="B49" s="96" t="s">
        <v>4</v>
      </c>
      <c r="C49" s="115">
        <v>18</v>
      </c>
      <c r="D49" s="29">
        <v>312</v>
      </c>
      <c r="E49" s="30">
        <f>C49/D49</f>
        <v>5.7692307692307696E-2</v>
      </c>
      <c r="F49"/>
      <c r="G49"/>
      <c r="H49"/>
      <c r="I49"/>
      <c r="J49"/>
      <c r="K49"/>
      <c r="L49"/>
      <c r="M49"/>
      <c r="N49"/>
      <c r="O49" s="88"/>
    </row>
    <row r="50" spans="1:15" x14ac:dyDescent="0.25">
      <c r="A50" s="241"/>
      <c r="B50" s="77" t="s">
        <v>5</v>
      </c>
      <c r="C50" s="15" t="s">
        <v>90</v>
      </c>
      <c r="D50" s="16">
        <v>97</v>
      </c>
      <c r="E50" s="31" t="s">
        <v>41</v>
      </c>
      <c r="F50"/>
      <c r="G50"/>
      <c r="H50"/>
      <c r="I50"/>
      <c r="J50"/>
      <c r="K50"/>
      <c r="L50"/>
      <c r="M50"/>
      <c r="N50"/>
      <c r="O50" s="88"/>
    </row>
    <row r="51" spans="1:15" x14ac:dyDescent="0.25">
      <c r="A51" s="241"/>
      <c r="B51" s="77" t="s">
        <v>6</v>
      </c>
      <c r="C51" s="15" t="s">
        <v>90</v>
      </c>
      <c r="D51" s="16">
        <v>86</v>
      </c>
      <c r="E51" s="31" t="s">
        <v>41</v>
      </c>
      <c r="F51"/>
      <c r="G51"/>
      <c r="H51"/>
      <c r="I51"/>
      <c r="J51"/>
      <c r="K51"/>
      <c r="L51"/>
      <c r="M51"/>
      <c r="N51"/>
      <c r="O51" s="88"/>
    </row>
    <row r="52" spans="1:15" x14ac:dyDescent="0.25">
      <c r="A52" s="241"/>
      <c r="B52" s="77" t="s">
        <v>7</v>
      </c>
      <c r="C52" s="15"/>
      <c r="D52" s="16">
        <v>18</v>
      </c>
      <c r="E52" s="31"/>
      <c r="F52"/>
      <c r="G52"/>
      <c r="H52"/>
      <c r="I52"/>
      <c r="J52"/>
      <c r="K52"/>
      <c r="L52"/>
      <c r="M52"/>
      <c r="N52"/>
      <c r="O52" s="88"/>
    </row>
    <row r="53" spans="1:15" x14ac:dyDescent="0.25">
      <c r="A53" s="241"/>
      <c r="B53" s="77" t="s">
        <v>8</v>
      </c>
      <c r="C53" s="15"/>
      <c r="D53" s="16">
        <v>18</v>
      </c>
      <c r="E53" s="31"/>
      <c r="F53"/>
      <c r="G53"/>
      <c r="H53"/>
      <c r="I53"/>
      <c r="J53"/>
      <c r="K53"/>
      <c r="L53"/>
      <c r="M53"/>
      <c r="N53"/>
      <c r="O53" s="88"/>
    </row>
    <row r="54" spans="1:15" x14ac:dyDescent="0.25">
      <c r="A54" s="241"/>
      <c r="B54" s="77" t="s">
        <v>9</v>
      </c>
      <c r="C54" s="15"/>
      <c r="D54" s="16" t="s">
        <v>90</v>
      </c>
      <c r="E54" s="31"/>
      <c r="F54"/>
      <c r="G54"/>
      <c r="H54"/>
      <c r="I54"/>
      <c r="J54"/>
      <c r="K54"/>
      <c r="L54"/>
      <c r="M54"/>
      <c r="N54"/>
      <c r="O54" s="88"/>
    </row>
    <row r="55" spans="1:15" x14ac:dyDescent="0.25">
      <c r="A55" s="241"/>
      <c r="B55" s="77" t="s">
        <v>10</v>
      </c>
      <c r="C55" s="15"/>
      <c r="D55" s="16"/>
      <c r="E55" s="31"/>
      <c r="F55"/>
      <c r="G55"/>
      <c r="H55"/>
      <c r="I55"/>
      <c r="J55"/>
      <c r="K55"/>
      <c r="L55"/>
      <c r="M55"/>
      <c r="N55"/>
      <c r="O55" s="88"/>
    </row>
    <row r="56" spans="1:15" x14ac:dyDescent="0.25">
      <c r="A56" s="241"/>
      <c r="B56" s="97" t="s">
        <v>20</v>
      </c>
      <c r="C56" s="22">
        <f>C$199</f>
        <v>355</v>
      </c>
      <c r="D56" s="20">
        <f t="shared" ref="D56:E56" si="13">D$199</f>
        <v>7838</v>
      </c>
      <c r="E56" s="32">
        <f t="shared" si="13"/>
        <v>4.5292166368971674E-2</v>
      </c>
      <c r="F56"/>
      <c r="G56"/>
      <c r="H56"/>
      <c r="I56"/>
      <c r="J56"/>
      <c r="K56"/>
      <c r="L56"/>
      <c r="M56"/>
      <c r="N56"/>
      <c r="O56" s="88"/>
    </row>
    <row r="57" spans="1:15" x14ac:dyDescent="0.25">
      <c r="A57" s="241"/>
      <c r="B57" s="98" t="s">
        <v>11</v>
      </c>
      <c r="C57" s="23">
        <f>C$210</f>
        <v>1214</v>
      </c>
      <c r="D57" s="21">
        <f t="shared" ref="D57:E57" si="14">D$210</f>
        <v>17562</v>
      </c>
      <c r="E57" s="33">
        <f t="shared" si="14"/>
        <v>6.9126523175037008E-2</v>
      </c>
      <c r="F57"/>
      <c r="G57"/>
      <c r="H57"/>
      <c r="I57"/>
      <c r="J57"/>
      <c r="K57"/>
      <c r="L57"/>
      <c r="M57"/>
      <c r="N57"/>
      <c r="O57" s="88"/>
    </row>
    <row r="58" spans="1:15" x14ac:dyDescent="0.25">
      <c r="A58" s="241"/>
      <c r="B58" s="99" t="s">
        <v>14</v>
      </c>
      <c r="C58" s="15" t="s">
        <v>41</v>
      </c>
      <c r="D58" s="16">
        <f t="shared" ref="D58" si="15">D49-D51</f>
        <v>226</v>
      </c>
      <c r="E58" s="9" t="s">
        <v>41</v>
      </c>
      <c r="F58"/>
      <c r="G58"/>
      <c r="H58"/>
      <c r="I58"/>
      <c r="J58"/>
      <c r="K58"/>
      <c r="L58"/>
      <c r="M58"/>
      <c r="N58"/>
      <c r="O58" s="88"/>
    </row>
    <row r="59" spans="1:15" ht="15.75" thickBot="1" x14ac:dyDescent="0.3">
      <c r="A59" s="242"/>
      <c r="B59" s="100" t="s">
        <v>15</v>
      </c>
      <c r="C59" s="17" t="s">
        <v>41</v>
      </c>
      <c r="D59" s="18">
        <f>D49-D50</f>
        <v>215</v>
      </c>
      <c r="E59" s="34" t="s">
        <v>41</v>
      </c>
      <c r="F59"/>
      <c r="G59"/>
      <c r="H59"/>
      <c r="I59"/>
      <c r="J59"/>
      <c r="K59"/>
      <c r="L59"/>
      <c r="M59"/>
      <c r="N59"/>
      <c r="O59" s="88"/>
    </row>
    <row r="60" spans="1:15" x14ac:dyDescent="0.25">
      <c r="A60" s="246" t="s">
        <v>78</v>
      </c>
      <c r="B60" s="96" t="s">
        <v>4</v>
      </c>
      <c r="C60" s="115" t="s">
        <v>90</v>
      </c>
      <c r="D60" s="29">
        <v>462</v>
      </c>
      <c r="E60" s="30" t="s">
        <v>41</v>
      </c>
      <c r="F60"/>
      <c r="G60"/>
      <c r="H60"/>
      <c r="I60"/>
      <c r="J60"/>
      <c r="K60"/>
      <c r="L60"/>
      <c r="M60"/>
      <c r="N60"/>
      <c r="O60" s="88"/>
    </row>
    <row r="61" spans="1:15" x14ac:dyDescent="0.25">
      <c r="A61" s="247"/>
      <c r="B61" s="77" t="s">
        <v>5</v>
      </c>
      <c r="C61" s="15" t="s">
        <v>90</v>
      </c>
      <c r="D61" s="16">
        <v>49</v>
      </c>
      <c r="E61" s="31" t="s">
        <v>41</v>
      </c>
      <c r="F61"/>
      <c r="G61"/>
      <c r="H61"/>
      <c r="I61"/>
      <c r="J61"/>
      <c r="K61"/>
      <c r="L61"/>
      <c r="M61"/>
      <c r="N61"/>
      <c r="O61" s="88"/>
    </row>
    <row r="62" spans="1:15" x14ac:dyDescent="0.25">
      <c r="A62" s="247"/>
      <c r="B62" s="77" t="s">
        <v>6</v>
      </c>
      <c r="C62" s="15"/>
      <c r="D62" s="16">
        <v>33</v>
      </c>
      <c r="E62" s="31"/>
      <c r="F62"/>
      <c r="G62"/>
      <c r="H62"/>
      <c r="I62"/>
      <c r="J62"/>
      <c r="K62"/>
      <c r="L62"/>
      <c r="M62"/>
      <c r="N62"/>
      <c r="O62" s="88"/>
    </row>
    <row r="63" spans="1:15" x14ac:dyDescent="0.25">
      <c r="A63" s="247"/>
      <c r="B63" s="77" t="s">
        <v>7</v>
      </c>
      <c r="C63" s="15"/>
      <c r="D63" s="16">
        <v>10</v>
      </c>
      <c r="E63" s="31"/>
      <c r="F63"/>
      <c r="G63"/>
      <c r="H63"/>
      <c r="I63"/>
      <c r="J63"/>
      <c r="K63"/>
      <c r="L63"/>
      <c r="M63"/>
      <c r="N63"/>
      <c r="O63" s="88"/>
    </row>
    <row r="64" spans="1:15" x14ac:dyDescent="0.25">
      <c r="A64" s="247"/>
      <c r="B64" s="77" t="s">
        <v>8</v>
      </c>
      <c r="C64" s="15"/>
      <c r="D64" s="16" t="s">
        <v>90</v>
      </c>
      <c r="E64" s="31"/>
      <c r="F64"/>
      <c r="G64"/>
      <c r="H64"/>
      <c r="I64"/>
      <c r="J64"/>
      <c r="K64"/>
      <c r="L64"/>
      <c r="M64"/>
      <c r="N64"/>
      <c r="O64" s="88"/>
    </row>
    <row r="65" spans="1:15" x14ac:dyDescent="0.25">
      <c r="A65" s="247"/>
      <c r="B65" s="77" t="s">
        <v>9</v>
      </c>
      <c r="C65" s="15"/>
      <c r="D65" s="16"/>
      <c r="E65" s="31"/>
      <c r="F65"/>
      <c r="G65"/>
      <c r="H65"/>
      <c r="I65"/>
      <c r="J65"/>
      <c r="K65"/>
      <c r="L65"/>
      <c r="M65"/>
      <c r="N65"/>
      <c r="O65" s="88"/>
    </row>
    <row r="66" spans="1:15" x14ac:dyDescent="0.25">
      <c r="A66" s="247"/>
      <c r="B66" s="77" t="s">
        <v>10</v>
      </c>
      <c r="C66" s="15"/>
      <c r="D66" s="16"/>
      <c r="E66" s="31"/>
      <c r="F66"/>
      <c r="G66"/>
      <c r="H66"/>
      <c r="I66"/>
      <c r="J66"/>
      <c r="K66"/>
      <c r="L66"/>
      <c r="M66"/>
      <c r="N66"/>
      <c r="O66" s="88"/>
    </row>
    <row r="67" spans="1:15" x14ac:dyDescent="0.25">
      <c r="A67" s="247"/>
      <c r="B67" s="97" t="s">
        <v>20</v>
      </c>
      <c r="C67" s="22">
        <f>C$199</f>
        <v>355</v>
      </c>
      <c r="D67" s="20">
        <f t="shared" ref="D67:E67" si="16">D$199</f>
        <v>7838</v>
      </c>
      <c r="E67" s="32">
        <f t="shared" si="16"/>
        <v>4.5292166368971674E-2</v>
      </c>
      <c r="F67"/>
      <c r="G67"/>
      <c r="H67"/>
      <c r="I67"/>
      <c r="J67"/>
      <c r="K67"/>
      <c r="L67"/>
      <c r="M67"/>
      <c r="N67"/>
      <c r="O67" s="88"/>
    </row>
    <row r="68" spans="1:15" x14ac:dyDescent="0.25">
      <c r="A68" s="247"/>
      <c r="B68" s="98" t="s">
        <v>11</v>
      </c>
      <c r="C68" s="23">
        <f>C$210</f>
        <v>1214</v>
      </c>
      <c r="D68" s="21">
        <f t="shared" ref="D68:E68" si="17">D$210</f>
        <v>17562</v>
      </c>
      <c r="E68" s="33">
        <f t="shared" si="17"/>
        <v>6.9126523175037008E-2</v>
      </c>
      <c r="F68"/>
      <c r="G68"/>
      <c r="H68"/>
      <c r="I68"/>
      <c r="J68"/>
      <c r="K68"/>
      <c r="L68"/>
      <c r="M68"/>
      <c r="N68"/>
      <c r="O68" s="88"/>
    </row>
    <row r="69" spans="1:15" x14ac:dyDescent="0.25">
      <c r="A69" s="247"/>
      <c r="B69" s="99" t="s">
        <v>14</v>
      </c>
      <c r="C69" s="15"/>
      <c r="D69" s="16">
        <f>D60-D62</f>
        <v>429</v>
      </c>
      <c r="E69" s="9"/>
      <c r="F69"/>
      <c r="G69"/>
      <c r="H69"/>
      <c r="I69"/>
      <c r="J69"/>
      <c r="K69"/>
      <c r="L69"/>
      <c r="M69"/>
      <c r="N69"/>
      <c r="O69" s="88"/>
    </row>
    <row r="70" spans="1:15" ht="15.75" thickBot="1" x14ac:dyDescent="0.3">
      <c r="A70" s="248"/>
      <c r="B70" s="100" t="s">
        <v>15</v>
      </c>
      <c r="C70" s="17" t="s">
        <v>41</v>
      </c>
      <c r="D70" s="18">
        <f>D60-D61</f>
        <v>413</v>
      </c>
      <c r="E70" s="34" t="s">
        <v>41</v>
      </c>
      <c r="F70"/>
      <c r="G70"/>
      <c r="H70"/>
      <c r="I70"/>
      <c r="J70"/>
      <c r="K70"/>
      <c r="L70"/>
      <c r="M70"/>
      <c r="N70"/>
      <c r="O70" s="88"/>
    </row>
    <row r="71" spans="1:15" ht="15" customHeight="1" x14ac:dyDescent="0.25">
      <c r="A71" s="240" t="s">
        <v>24</v>
      </c>
      <c r="B71" s="96" t="s">
        <v>4</v>
      </c>
      <c r="C71" s="115" t="s">
        <v>90</v>
      </c>
      <c r="D71" s="29">
        <v>166</v>
      </c>
      <c r="E71" s="30" t="s">
        <v>41</v>
      </c>
      <c r="F71"/>
      <c r="G71"/>
      <c r="H71"/>
      <c r="I71"/>
      <c r="J71"/>
      <c r="K71"/>
      <c r="L71"/>
      <c r="M71"/>
      <c r="N71"/>
      <c r="O71" s="88"/>
    </row>
    <row r="72" spans="1:15" x14ac:dyDescent="0.25">
      <c r="A72" s="241"/>
      <c r="B72" s="77" t="s">
        <v>5</v>
      </c>
      <c r="C72" s="15" t="s">
        <v>90</v>
      </c>
      <c r="D72" s="16">
        <v>122</v>
      </c>
      <c r="E72" s="31" t="s">
        <v>41</v>
      </c>
      <c r="F72"/>
      <c r="G72"/>
      <c r="H72"/>
      <c r="I72"/>
      <c r="J72"/>
      <c r="K72"/>
      <c r="L72"/>
      <c r="M72"/>
      <c r="N72"/>
      <c r="O72" s="88"/>
    </row>
    <row r="73" spans="1:15" x14ac:dyDescent="0.25">
      <c r="A73" s="241"/>
      <c r="B73" s="77" t="s">
        <v>6</v>
      </c>
      <c r="C73" s="15" t="s">
        <v>90</v>
      </c>
      <c r="D73" s="16">
        <v>118</v>
      </c>
      <c r="E73" s="31" t="s">
        <v>41</v>
      </c>
      <c r="F73"/>
      <c r="G73"/>
      <c r="H73"/>
      <c r="I73"/>
      <c r="J73"/>
      <c r="K73"/>
      <c r="L73"/>
      <c r="M73"/>
      <c r="N73"/>
      <c r="O73" s="88"/>
    </row>
    <row r="74" spans="1:15" x14ac:dyDescent="0.25">
      <c r="A74" s="241"/>
      <c r="B74" s="77" t="s">
        <v>7</v>
      </c>
      <c r="C74" s="15" t="s">
        <v>90</v>
      </c>
      <c r="D74" s="16">
        <v>34</v>
      </c>
      <c r="E74" s="31" t="s">
        <v>41</v>
      </c>
      <c r="F74"/>
      <c r="G74"/>
      <c r="H74"/>
      <c r="I74"/>
      <c r="J74"/>
      <c r="K74"/>
      <c r="L74"/>
      <c r="M74"/>
      <c r="N74"/>
      <c r="O74" s="88"/>
    </row>
    <row r="75" spans="1:15" x14ac:dyDescent="0.25">
      <c r="A75" s="241"/>
      <c r="B75" s="77" t="s">
        <v>8</v>
      </c>
      <c r="C75" s="15"/>
      <c r="D75" s="16" t="s">
        <v>90</v>
      </c>
      <c r="E75" s="31"/>
      <c r="F75"/>
      <c r="G75"/>
      <c r="H75"/>
      <c r="I75"/>
      <c r="J75"/>
      <c r="K75"/>
      <c r="L75"/>
      <c r="M75"/>
      <c r="N75"/>
      <c r="O75" s="88"/>
    </row>
    <row r="76" spans="1:15" x14ac:dyDescent="0.25">
      <c r="A76" s="241"/>
      <c r="B76" s="77" t="s">
        <v>9</v>
      </c>
      <c r="C76" s="15"/>
      <c r="D76" s="16" t="s">
        <v>90</v>
      </c>
      <c r="E76" s="31"/>
      <c r="F76"/>
      <c r="G76"/>
      <c r="H76"/>
      <c r="I76"/>
      <c r="J76"/>
      <c r="K76"/>
      <c r="L76"/>
      <c r="M76"/>
      <c r="N76"/>
      <c r="O76" s="88"/>
    </row>
    <row r="77" spans="1:15" x14ac:dyDescent="0.25">
      <c r="A77" s="241"/>
      <c r="B77" s="77" t="s">
        <v>10</v>
      </c>
      <c r="C77" s="15"/>
      <c r="D77" s="16"/>
      <c r="E77" s="31"/>
      <c r="F77"/>
      <c r="G77"/>
      <c r="H77"/>
      <c r="I77"/>
      <c r="J77"/>
      <c r="K77"/>
      <c r="L77"/>
      <c r="M77"/>
      <c r="N77"/>
      <c r="O77" s="88"/>
    </row>
    <row r="78" spans="1:15" x14ac:dyDescent="0.25">
      <c r="A78" s="241"/>
      <c r="B78" s="97" t="s">
        <v>20</v>
      </c>
      <c r="C78" s="22">
        <f>C$199</f>
        <v>355</v>
      </c>
      <c r="D78" s="20">
        <f t="shared" ref="D78:E78" si="18">D$199</f>
        <v>7838</v>
      </c>
      <c r="E78" s="32">
        <f t="shared" si="18"/>
        <v>4.5292166368971674E-2</v>
      </c>
      <c r="F78"/>
      <c r="G78"/>
      <c r="H78"/>
      <c r="I78"/>
      <c r="J78"/>
      <c r="K78"/>
      <c r="L78"/>
      <c r="M78"/>
      <c r="N78"/>
      <c r="O78" s="88"/>
    </row>
    <row r="79" spans="1:15" x14ac:dyDescent="0.25">
      <c r="A79" s="241"/>
      <c r="B79" s="98" t="s">
        <v>11</v>
      </c>
      <c r="C79" s="23">
        <f>C$210</f>
        <v>1214</v>
      </c>
      <c r="D79" s="21">
        <f t="shared" ref="D79:E79" si="19">D$210</f>
        <v>17562</v>
      </c>
      <c r="E79" s="33">
        <f t="shared" si="19"/>
        <v>6.9126523175037008E-2</v>
      </c>
      <c r="F79"/>
      <c r="G79"/>
      <c r="H79"/>
      <c r="I79"/>
      <c r="J79"/>
      <c r="K79"/>
      <c r="L79"/>
      <c r="M79"/>
      <c r="N79"/>
      <c r="O79" s="88"/>
    </row>
    <row r="80" spans="1:15" x14ac:dyDescent="0.25">
      <c r="A80" s="241"/>
      <c r="B80" s="99" t="s">
        <v>14</v>
      </c>
      <c r="C80" s="15" t="s">
        <v>41</v>
      </c>
      <c r="D80" s="16">
        <f>D71-D73</f>
        <v>48</v>
      </c>
      <c r="E80" s="9" t="s">
        <v>41</v>
      </c>
      <c r="F80"/>
      <c r="G80"/>
      <c r="H80"/>
      <c r="I80"/>
      <c r="J80"/>
      <c r="K80"/>
      <c r="L80"/>
      <c r="M80"/>
      <c r="N80"/>
      <c r="O80" s="88"/>
    </row>
    <row r="81" spans="1:15" ht="15.75" thickBot="1" x14ac:dyDescent="0.3">
      <c r="A81" s="242"/>
      <c r="B81" s="100" t="s">
        <v>15</v>
      </c>
      <c r="C81" s="17" t="s">
        <v>41</v>
      </c>
      <c r="D81" s="18">
        <f>D71-D72</f>
        <v>44</v>
      </c>
      <c r="E81" s="34" t="s">
        <v>41</v>
      </c>
      <c r="F81"/>
      <c r="G81"/>
      <c r="H81"/>
      <c r="I81"/>
      <c r="J81"/>
      <c r="K81"/>
      <c r="L81"/>
      <c r="M81"/>
      <c r="N81"/>
      <c r="O81" s="88"/>
    </row>
    <row r="82" spans="1:15" ht="15" customHeight="1" x14ac:dyDescent="0.25">
      <c r="A82" s="246" t="s">
        <v>25</v>
      </c>
      <c r="B82" s="96" t="s">
        <v>4</v>
      </c>
      <c r="C82" s="115" t="s">
        <v>90</v>
      </c>
      <c r="D82" s="29">
        <v>317</v>
      </c>
      <c r="E82" s="30" t="s">
        <v>41</v>
      </c>
      <c r="F82"/>
      <c r="G82"/>
      <c r="H82"/>
      <c r="I82"/>
      <c r="J82"/>
      <c r="K82"/>
      <c r="L82"/>
      <c r="M82"/>
      <c r="N82"/>
      <c r="O82" s="88"/>
    </row>
    <row r="83" spans="1:15" x14ac:dyDescent="0.25">
      <c r="A83" s="247"/>
      <c r="B83" s="77" t="s">
        <v>5</v>
      </c>
      <c r="C83" s="15" t="s">
        <v>90</v>
      </c>
      <c r="D83" s="16">
        <v>96</v>
      </c>
      <c r="E83" s="31" t="s">
        <v>41</v>
      </c>
      <c r="F83"/>
      <c r="G83"/>
      <c r="H83"/>
      <c r="I83"/>
      <c r="J83"/>
      <c r="K83"/>
      <c r="L83"/>
      <c r="M83"/>
      <c r="N83"/>
      <c r="O83" s="88"/>
    </row>
    <row r="84" spans="1:15" x14ac:dyDescent="0.25">
      <c r="A84" s="247"/>
      <c r="B84" s="77" t="s">
        <v>6</v>
      </c>
      <c r="C84" s="15" t="s">
        <v>90</v>
      </c>
      <c r="D84" s="16">
        <v>77</v>
      </c>
      <c r="E84" s="31" t="s">
        <v>41</v>
      </c>
      <c r="F84"/>
      <c r="G84"/>
      <c r="H84"/>
      <c r="I84"/>
      <c r="J84"/>
      <c r="K84"/>
      <c r="L84"/>
      <c r="M84"/>
      <c r="N84"/>
      <c r="O84" s="88"/>
    </row>
    <row r="85" spans="1:15" x14ac:dyDescent="0.25">
      <c r="A85" s="247"/>
      <c r="B85" s="77" t="s">
        <v>7</v>
      </c>
      <c r="C85" s="15" t="s">
        <v>90</v>
      </c>
      <c r="D85" s="16">
        <v>20</v>
      </c>
      <c r="E85" s="31" t="s">
        <v>41</v>
      </c>
      <c r="F85"/>
      <c r="G85"/>
      <c r="H85"/>
      <c r="I85"/>
      <c r="J85"/>
      <c r="K85"/>
      <c r="L85"/>
      <c r="M85"/>
      <c r="N85"/>
      <c r="O85" s="88"/>
    </row>
    <row r="86" spans="1:15" x14ac:dyDescent="0.25">
      <c r="A86" s="247"/>
      <c r="B86" s="77" t="s">
        <v>8</v>
      </c>
      <c r="C86" s="15"/>
      <c r="D86" s="16">
        <v>12</v>
      </c>
      <c r="E86" s="31"/>
      <c r="F86"/>
      <c r="G86"/>
      <c r="H86"/>
      <c r="I86"/>
      <c r="J86"/>
      <c r="K86"/>
      <c r="L86"/>
      <c r="M86"/>
      <c r="N86"/>
      <c r="O86" s="88"/>
    </row>
    <row r="87" spans="1:15" x14ac:dyDescent="0.25">
      <c r="A87" s="247"/>
      <c r="B87" s="77" t="s">
        <v>9</v>
      </c>
      <c r="C87" s="15"/>
      <c r="D87" s="16" t="s">
        <v>90</v>
      </c>
      <c r="E87" s="31"/>
      <c r="F87"/>
      <c r="G87"/>
      <c r="H87"/>
      <c r="I87"/>
      <c r="J87"/>
      <c r="K87"/>
      <c r="L87"/>
      <c r="M87"/>
      <c r="N87"/>
      <c r="O87" s="88"/>
    </row>
    <row r="88" spans="1:15" x14ac:dyDescent="0.25">
      <c r="A88" s="247"/>
      <c r="B88" s="77" t="s">
        <v>10</v>
      </c>
      <c r="C88" s="15"/>
      <c r="D88" s="16"/>
      <c r="E88" s="31"/>
      <c r="F88"/>
      <c r="G88"/>
      <c r="H88"/>
      <c r="I88"/>
      <c r="J88"/>
      <c r="K88"/>
      <c r="L88"/>
      <c r="M88"/>
      <c r="N88"/>
      <c r="O88" s="88"/>
    </row>
    <row r="89" spans="1:15" x14ac:dyDescent="0.25">
      <c r="A89" s="247"/>
      <c r="B89" s="97" t="s">
        <v>20</v>
      </c>
      <c r="C89" s="22">
        <f>C$199</f>
        <v>355</v>
      </c>
      <c r="D89" s="20">
        <f t="shared" ref="D89:E89" si="20">D$199</f>
        <v>7838</v>
      </c>
      <c r="E89" s="32">
        <f t="shared" si="20"/>
        <v>4.5292166368971674E-2</v>
      </c>
      <c r="F89"/>
      <c r="G89"/>
      <c r="H89"/>
      <c r="I89"/>
      <c r="J89"/>
      <c r="K89"/>
      <c r="L89"/>
      <c r="M89"/>
      <c r="N89"/>
      <c r="O89" s="88"/>
    </row>
    <row r="90" spans="1:15" x14ac:dyDescent="0.25">
      <c r="A90" s="247"/>
      <c r="B90" s="98" t="s">
        <v>11</v>
      </c>
      <c r="C90" s="23">
        <f>C$210</f>
        <v>1214</v>
      </c>
      <c r="D90" s="21">
        <f t="shared" ref="D90:E90" si="21">D$210</f>
        <v>17562</v>
      </c>
      <c r="E90" s="33">
        <f t="shared" si="21"/>
        <v>6.9126523175037008E-2</v>
      </c>
      <c r="F90"/>
      <c r="G90"/>
      <c r="H90"/>
      <c r="I90"/>
      <c r="J90"/>
      <c r="K90"/>
      <c r="L90"/>
      <c r="M90"/>
      <c r="N90"/>
      <c r="O90" s="88"/>
    </row>
    <row r="91" spans="1:15" x14ac:dyDescent="0.25">
      <c r="A91" s="247"/>
      <c r="B91" s="99" t="s">
        <v>14</v>
      </c>
      <c r="C91" s="15" t="s">
        <v>41</v>
      </c>
      <c r="D91" s="16">
        <f t="shared" ref="D91" si="22">D82-D84</f>
        <v>240</v>
      </c>
      <c r="E91" s="9" t="s">
        <v>41</v>
      </c>
      <c r="F91"/>
      <c r="G91"/>
      <c r="H91"/>
      <c r="I91"/>
      <c r="J91"/>
      <c r="K91"/>
      <c r="L91"/>
      <c r="M91"/>
      <c r="N91"/>
      <c r="O91" s="88"/>
    </row>
    <row r="92" spans="1:15" ht="15.75" thickBot="1" x14ac:dyDescent="0.3">
      <c r="A92" s="248"/>
      <c r="B92" s="100" t="s">
        <v>15</v>
      </c>
      <c r="C92" s="17" t="s">
        <v>41</v>
      </c>
      <c r="D92" s="18">
        <f>D82-D83</f>
        <v>221</v>
      </c>
      <c r="E92" s="34" t="s">
        <v>41</v>
      </c>
      <c r="F92"/>
      <c r="G92"/>
      <c r="H92"/>
      <c r="I92"/>
      <c r="J92"/>
      <c r="K92"/>
      <c r="L92"/>
      <c r="M92"/>
      <c r="N92"/>
      <c r="O92" s="88"/>
    </row>
    <row r="93" spans="1:15" ht="15" customHeight="1" x14ac:dyDescent="0.25">
      <c r="A93" s="240" t="s">
        <v>79</v>
      </c>
      <c r="B93" s="155" t="s">
        <v>4</v>
      </c>
      <c r="C93" s="115">
        <v>13</v>
      </c>
      <c r="D93" s="29">
        <v>242</v>
      </c>
      <c r="E93" s="30">
        <f>C93/D93</f>
        <v>5.3719008264462811E-2</v>
      </c>
      <c r="F93"/>
      <c r="G93"/>
      <c r="H93"/>
      <c r="I93"/>
      <c r="J93"/>
      <c r="K93"/>
      <c r="L93"/>
      <c r="M93"/>
      <c r="N93"/>
      <c r="O93" s="88"/>
    </row>
    <row r="94" spans="1:15" x14ac:dyDescent="0.25">
      <c r="A94" s="241"/>
      <c r="B94" s="156" t="s">
        <v>5</v>
      </c>
      <c r="C94" s="15" t="s">
        <v>90</v>
      </c>
      <c r="D94" s="16">
        <v>69</v>
      </c>
      <c r="E94" s="131" t="s">
        <v>41</v>
      </c>
      <c r="F94"/>
      <c r="G94"/>
      <c r="H94"/>
      <c r="I94"/>
      <c r="J94"/>
      <c r="K94"/>
      <c r="L94"/>
      <c r="M94"/>
      <c r="N94"/>
      <c r="O94" s="88"/>
    </row>
    <row r="95" spans="1:15" x14ac:dyDescent="0.25">
      <c r="A95" s="241"/>
      <c r="B95" s="156" t="s">
        <v>6</v>
      </c>
      <c r="C95" s="15" t="s">
        <v>90</v>
      </c>
      <c r="D95" s="16">
        <v>40</v>
      </c>
      <c r="E95" s="131" t="s">
        <v>41</v>
      </c>
      <c r="F95"/>
      <c r="G95"/>
      <c r="H95"/>
      <c r="I95"/>
      <c r="J95"/>
      <c r="K95"/>
      <c r="L95"/>
      <c r="M95"/>
      <c r="N95"/>
      <c r="O95" s="88"/>
    </row>
    <row r="96" spans="1:15" x14ac:dyDescent="0.25">
      <c r="A96" s="241"/>
      <c r="B96" s="156" t="s">
        <v>7</v>
      </c>
      <c r="C96" s="15"/>
      <c r="D96" s="16" t="s">
        <v>90</v>
      </c>
      <c r="E96" s="131"/>
      <c r="F96"/>
      <c r="G96"/>
      <c r="H96"/>
      <c r="I96"/>
      <c r="J96"/>
      <c r="K96"/>
      <c r="L96"/>
      <c r="M96"/>
      <c r="N96"/>
      <c r="O96" s="88"/>
    </row>
    <row r="97" spans="1:15" x14ac:dyDescent="0.25">
      <c r="A97" s="241"/>
      <c r="B97" s="156" t="s">
        <v>8</v>
      </c>
      <c r="C97" s="15"/>
      <c r="D97" s="16" t="s">
        <v>90</v>
      </c>
      <c r="E97" s="131"/>
      <c r="F97"/>
      <c r="G97"/>
      <c r="H97"/>
      <c r="I97"/>
      <c r="J97"/>
      <c r="K97"/>
      <c r="L97"/>
      <c r="M97"/>
      <c r="N97"/>
      <c r="O97" s="88"/>
    </row>
    <row r="98" spans="1:15" x14ac:dyDescent="0.25">
      <c r="A98" s="241"/>
      <c r="B98" s="156" t="s">
        <v>9</v>
      </c>
      <c r="C98" s="15"/>
      <c r="D98" s="16"/>
      <c r="E98" s="131"/>
      <c r="F98"/>
      <c r="G98"/>
      <c r="H98"/>
      <c r="I98"/>
      <c r="J98"/>
      <c r="K98"/>
      <c r="L98"/>
      <c r="M98"/>
      <c r="N98"/>
      <c r="O98" s="88"/>
    </row>
    <row r="99" spans="1:15" x14ac:dyDescent="0.25">
      <c r="A99" s="241"/>
      <c r="B99" s="156" t="s">
        <v>10</v>
      </c>
      <c r="C99" s="15"/>
      <c r="D99" s="16"/>
      <c r="E99" s="131"/>
      <c r="F99"/>
      <c r="G99"/>
      <c r="H99"/>
      <c r="I99"/>
      <c r="J99"/>
      <c r="K99"/>
      <c r="L99"/>
      <c r="M99"/>
      <c r="N99"/>
      <c r="O99" s="88"/>
    </row>
    <row r="100" spans="1:15" x14ac:dyDescent="0.25">
      <c r="A100" s="241"/>
      <c r="B100" s="157" t="s">
        <v>20</v>
      </c>
      <c r="C100" s="22">
        <f>C$199</f>
        <v>355</v>
      </c>
      <c r="D100" s="20">
        <f t="shared" ref="D100:E100" si="23">D$199</f>
        <v>7838</v>
      </c>
      <c r="E100" s="32">
        <f t="shared" si="23"/>
        <v>4.5292166368971674E-2</v>
      </c>
      <c r="F100"/>
      <c r="G100"/>
      <c r="H100"/>
      <c r="I100"/>
      <c r="J100"/>
      <c r="K100"/>
      <c r="L100"/>
      <c r="M100"/>
      <c r="N100"/>
      <c r="O100" s="88"/>
    </row>
    <row r="101" spans="1:15" x14ac:dyDescent="0.25">
      <c r="A101" s="241"/>
      <c r="B101" s="158" t="s">
        <v>11</v>
      </c>
      <c r="C101" s="23">
        <f>C$210</f>
        <v>1214</v>
      </c>
      <c r="D101" s="21">
        <f t="shared" ref="D101:E101" si="24">D$210</f>
        <v>17562</v>
      </c>
      <c r="E101" s="33">
        <f t="shared" si="24"/>
        <v>6.9126523175037008E-2</v>
      </c>
      <c r="F101"/>
      <c r="G101"/>
      <c r="H101"/>
      <c r="I101"/>
      <c r="J101"/>
      <c r="K101"/>
      <c r="L101"/>
      <c r="M101"/>
      <c r="N101"/>
      <c r="O101" s="88"/>
    </row>
    <row r="102" spans="1:15" x14ac:dyDescent="0.25">
      <c r="A102" s="241"/>
      <c r="B102" s="159" t="s">
        <v>14</v>
      </c>
      <c r="C102" s="15" t="s">
        <v>41</v>
      </c>
      <c r="D102" s="16">
        <f>D93-D95</f>
        <v>202</v>
      </c>
      <c r="E102" s="9" t="s">
        <v>41</v>
      </c>
      <c r="F102"/>
      <c r="G102"/>
      <c r="H102"/>
      <c r="I102"/>
      <c r="J102"/>
      <c r="K102"/>
      <c r="L102"/>
      <c r="M102"/>
      <c r="N102"/>
      <c r="O102" s="88"/>
    </row>
    <row r="103" spans="1:15" ht="15.75" thickBot="1" x14ac:dyDescent="0.3">
      <c r="A103" s="242"/>
      <c r="B103" s="160" t="s">
        <v>15</v>
      </c>
      <c r="C103" s="17" t="s">
        <v>41</v>
      </c>
      <c r="D103" s="18">
        <f>D93-D94</f>
        <v>173</v>
      </c>
      <c r="E103" s="34" t="s">
        <v>41</v>
      </c>
      <c r="F103"/>
      <c r="G103"/>
      <c r="H103"/>
      <c r="I103"/>
      <c r="J103"/>
      <c r="K103"/>
      <c r="L103"/>
      <c r="M103"/>
      <c r="N103"/>
      <c r="O103" s="88"/>
    </row>
    <row r="104" spans="1:15" x14ac:dyDescent="0.25">
      <c r="A104" s="249" t="s">
        <v>26</v>
      </c>
      <c r="B104" s="96" t="s">
        <v>4</v>
      </c>
      <c r="C104" s="115" t="s">
        <v>90</v>
      </c>
      <c r="D104" s="29">
        <v>306</v>
      </c>
      <c r="E104" s="30" t="s">
        <v>41</v>
      </c>
      <c r="F104"/>
      <c r="G104"/>
      <c r="H104"/>
      <c r="I104"/>
      <c r="J104"/>
      <c r="K104"/>
      <c r="L104"/>
      <c r="M104"/>
      <c r="N104"/>
      <c r="O104" s="88"/>
    </row>
    <row r="105" spans="1:15" x14ac:dyDescent="0.25">
      <c r="A105" s="238"/>
      <c r="B105" s="77" t="s">
        <v>5</v>
      </c>
      <c r="C105" s="15" t="s">
        <v>90</v>
      </c>
      <c r="D105" s="16">
        <v>80</v>
      </c>
      <c r="E105" s="31" t="s">
        <v>41</v>
      </c>
      <c r="F105"/>
      <c r="G105"/>
      <c r="H105"/>
      <c r="I105"/>
      <c r="J105"/>
      <c r="K105"/>
      <c r="L105"/>
      <c r="M105"/>
      <c r="N105"/>
      <c r="O105" s="88"/>
    </row>
    <row r="106" spans="1:15" x14ac:dyDescent="0.25">
      <c r="A106" s="238"/>
      <c r="B106" s="77" t="s">
        <v>6</v>
      </c>
      <c r="C106" s="15">
        <v>10</v>
      </c>
      <c r="D106" s="16">
        <v>91</v>
      </c>
      <c r="E106" s="31">
        <f t="shared" ref="E106" si="25">C106/D106</f>
        <v>0.10989010989010989</v>
      </c>
      <c r="F106"/>
      <c r="G106"/>
      <c r="H106"/>
      <c r="I106"/>
      <c r="J106"/>
      <c r="K106"/>
      <c r="L106"/>
      <c r="M106"/>
      <c r="N106"/>
      <c r="O106" s="88"/>
    </row>
    <row r="107" spans="1:15" x14ac:dyDescent="0.25">
      <c r="A107" s="238"/>
      <c r="B107" s="77" t="s">
        <v>7</v>
      </c>
      <c r="C107" s="15" t="s">
        <v>90</v>
      </c>
      <c r="D107" s="16">
        <v>34</v>
      </c>
      <c r="E107" s="31" t="s">
        <v>41</v>
      </c>
      <c r="F107"/>
      <c r="G107"/>
      <c r="H107"/>
      <c r="I107"/>
      <c r="J107"/>
      <c r="K107"/>
      <c r="L107"/>
      <c r="M107"/>
      <c r="N107"/>
      <c r="O107" s="88"/>
    </row>
    <row r="108" spans="1:15" x14ac:dyDescent="0.25">
      <c r="A108" s="238"/>
      <c r="B108" s="77" t="s">
        <v>8</v>
      </c>
      <c r="C108" s="15" t="s">
        <v>90</v>
      </c>
      <c r="D108" s="16">
        <v>13</v>
      </c>
      <c r="E108" s="31" t="s">
        <v>41</v>
      </c>
      <c r="F108"/>
      <c r="G108"/>
      <c r="H108"/>
      <c r="I108"/>
      <c r="J108"/>
      <c r="K108"/>
      <c r="L108"/>
      <c r="M108"/>
      <c r="N108"/>
      <c r="O108" s="88"/>
    </row>
    <row r="109" spans="1:15" x14ac:dyDescent="0.25">
      <c r="A109" s="238"/>
      <c r="B109" s="77" t="s">
        <v>9</v>
      </c>
      <c r="C109" s="15"/>
      <c r="D109" s="16"/>
      <c r="E109" s="31"/>
      <c r="F109"/>
      <c r="G109"/>
      <c r="H109"/>
      <c r="I109"/>
      <c r="J109"/>
      <c r="K109"/>
      <c r="L109"/>
      <c r="M109"/>
      <c r="N109"/>
      <c r="O109" s="88"/>
    </row>
    <row r="110" spans="1:15" x14ac:dyDescent="0.25">
      <c r="A110" s="238"/>
      <c r="B110" s="77" t="s">
        <v>10</v>
      </c>
      <c r="C110" s="15"/>
      <c r="D110" s="16"/>
      <c r="E110" s="31"/>
      <c r="F110"/>
      <c r="G110"/>
      <c r="H110"/>
      <c r="I110"/>
      <c r="J110"/>
      <c r="K110"/>
      <c r="L110"/>
      <c r="M110"/>
      <c r="N110"/>
      <c r="O110" s="88"/>
    </row>
    <row r="111" spans="1:15" x14ac:dyDescent="0.25">
      <c r="A111" s="238"/>
      <c r="B111" s="97" t="s">
        <v>20</v>
      </c>
      <c r="C111" s="22">
        <f>C$199</f>
        <v>355</v>
      </c>
      <c r="D111" s="20">
        <f t="shared" ref="D111:E111" si="26">D$199</f>
        <v>7838</v>
      </c>
      <c r="E111" s="32">
        <f t="shared" si="26"/>
        <v>4.5292166368971674E-2</v>
      </c>
      <c r="F111"/>
      <c r="G111"/>
      <c r="H111"/>
      <c r="I111"/>
      <c r="J111"/>
      <c r="K111"/>
      <c r="L111"/>
      <c r="M111"/>
      <c r="N111"/>
      <c r="O111" s="88"/>
    </row>
    <row r="112" spans="1:15" x14ac:dyDescent="0.25">
      <c r="A112" s="238"/>
      <c r="B112" s="98" t="s">
        <v>11</v>
      </c>
      <c r="C112" s="23">
        <f>C$210</f>
        <v>1214</v>
      </c>
      <c r="D112" s="21">
        <f t="shared" ref="D112:E112" si="27">D$210</f>
        <v>17562</v>
      </c>
      <c r="E112" s="33">
        <f t="shared" si="27"/>
        <v>6.9126523175037008E-2</v>
      </c>
      <c r="F112"/>
      <c r="G112"/>
      <c r="H112"/>
      <c r="I112"/>
      <c r="J112"/>
      <c r="K112"/>
      <c r="L112"/>
      <c r="M112"/>
      <c r="N112"/>
      <c r="O112" s="88"/>
    </row>
    <row r="113" spans="1:15" x14ac:dyDescent="0.25">
      <c r="A113" s="238"/>
      <c r="B113" s="99" t="s">
        <v>14</v>
      </c>
      <c r="C113" s="15" t="s">
        <v>41</v>
      </c>
      <c r="D113" s="16">
        <f>D104-D106</f>
        <v>215</v>
      </c>
      <c r="E113" s="9" t="s">
        <v>41</v>
      </c>
      <c r="F113"/>
      <c r="G113"/>
      <c r="H113"/>
      <c r="I113"/>
      <c r="J113"/>
      <c r="K113"/>
      <c r="L113"/>
      <c r="M113"/>
      <c r="N113"/>
      <c r="O113" s="88"/>
    </row>
    <row r="114" spans="1:15" ht="15.75" thickBot="1" x14ac:dyDescent="0.3">
      <c r="A114" s="239"/>
      <c r="B114" s="100" t="s">
        <v>15</v>
      </c>
      <c r="C114" s="17" t="s">
        <v>41</v>
      </c>
      <c r="D114" s="18">
        <f>D104-D105</f>
        <v>226</v>
      </c>
      <c r="E114" s="34" t="s">
        <v>41</v>
      </c>
      <c r="F114"/>
      <c r="G114"/>
      <c r="H114"/>
      <c r="I114"/>
      <c r="J114"/>
      <c r="K114"/>
      <c r="L114"/>
      <c r="M114"/>
      <c r="N114"/>
      <c r="O114" s="88"/>
    </row>
    <row r="115" spans="1:15" x14ac:dyDescent="0.25">
      <c r="A115" s="240" t="s">
        <v>27</v>
      </c>
      <c r="B115" s="96" t="s">
        <v>4</v>
      </c>
      <c r="C115" s="115">
        <v>11</v>
      </c>
      <c r="D115" s="29">
        <v>221</v>
      </c>
      <c r="E115" s="30">
        <f>C115/D115</f>
        <v>4.9773755656108594E-2</v>
      </c>
      <c r="F115"/>
      <c r="G115"/>
      <c r="H115"/>
      <c r="I115"/>
      <c r="J115"/>
      <c r="K115"/>
      <c r="L115"/>
      <c r="M115"/>
      <c r="N115"/>
      <c r="O115" s="88"/>
    </row>
    <row r="116" spans="1:15" x14ac:dyDescent="0.25">
      <c r="A116" s="241"/>
      <c r="B116" s="77" t="s">
        <v>5</v>
      </c>
      <c r="C116" s="15" t="s">
        <v>90</v>
      </c>
      <c r="D116" s="16">
        <v>53</v>
      </c>
      <c r="E116" s="31" t="s">
        <v>41</v>
      </c>
      <c r="F116"/>
      <c r="G116"/>
      <c r="H116"/>
      <c r="I116"/>
      <c r="J116"/>
      <c r="K116"/>
      <c r="L116"/>
      <c r="M116"/>
      <c r="N116"/>
      <c r="O116" s="88"/>
    </row>
    <row r="117" spans="1:15" x14ac:dyDescent="0.25">
      <c r="A117" s="241"/>
      <c r="B117" s="77" t="s">
        <v>6</v>
      </c>
      <c r="C117" s="15">
        <v>10</v>
      </c>
      <c r="D117" s="16">
        <v>81</v>
      </c>
      <c r="E117" s="31">
        <f t="shared" ref="E117" si="28">C117/D117</f>
        <v>0.12345679012345678</v>
      </c>
      <c r="F117"/>
      <c r="G117"/>
      <c r="H117"/>
      <c r="I117"/>
      <c r="J117"/>
      <c r="K117"/>
      <c r="L117"/>
      <c r="M117"/>
      <c r="N117"/>
      <c r="O117" s="88"/>
    </row>
    <row r="118" spans="1:15" x14ac:dyDescent="0.25">
      <c r="A118" s="241"/>
      <c r="B118" s="77" t="s">
        <v>7</v>
      </c>
      <c r="C118" s="15"/>
      <c r="D118" s="16" t="s">
        <v>90</v>
      </c>
      <c r="E118" s="31"/>
      <c r="F118"/>
      <c r="G118"/>
      <c r="H118"/>
      <c r="I118"/>
      <c r="J118"/>
      <c r="K118"/>
      <c r="L118"/>
      <c r="M118"/>
      <c r="N118"/>
      <c r="O118" s="88"/>
    </row>
    <row r="119" spans="1:15" x14ac:dyDescent="0.25">
      <c r="A119" s="241"/>
      <c r="B119" s="77" t="s">
        <v>8</v>
      </c>
      <c r="C119" s="15"/>
      <c r="D119" s="16" t="s">
        <v>90</v>
      </c>
      <c r="E119" s="31"/>
      <c r="F119"/>
      <c r="G119"/>
      <c r="H119"/>
      <c r="I119"/>
      <c r="J119"/>
      <c r="K119"/>
      <c r="L119"/>
      <c r="M119"/>
      <c r="N119"/>
      <c r="O119" s="88"/>
    </row>
    <row r="120" spans="1:15" x14ac:dyDescent="0.25">
      <c r="A120" s="241"/>
      <c r="B120" s="77" t="s">
        <v>9</v>
      </c>
      <c r="C120" s="15"/>
      <c r="D120" s="16"/>
      <c r="E120" s="31"/>
      <c r="F120"/>
      <c r="G120"/>
      <c r="H120"/>
      <c r="I120"/>
      <c r="J120"/>
      <c r="K120"/>
      <c r="L120"/>
      <c r="M120"/>
      <c r="N120"/>
      <c r="O120" s="88"/>
    </row>
    <row r="121" spans="1:15" x14ac:dyDescent="0.25">
      <c r="A121" s="241"/>
      <c r="B121" s="77" t="s">
        <v>10</v>
      </c>
      <c r="C121" s="15"/>
      <c r="D121" s="16"/>
      <c r="E121" s="31"/>
      <c r="F121"/>
      <c r="G121"/>
      <c r="H121"/>
      <c r="I121"/>
      <c r="J121"/>
      <c r="K121"/>
      <c r="L121"/>
      <c r="M121"/>
      <c r="N121"/>
      <c r="O121" s="88"/>
    </row>
    <row r="122" spans="1:15" x14ac:dyDescent="0.25">
      <c r="A122" s="241"/>
      <c r="B122" s="97" t="s">
        <v>20</v>
      </c>
      <c r="C122" s="22">
        <f>C$199</f>
        <v>355</v>
      </c>
      <c r="D122" s="20">
        <f t="shared" ref="D122:E122" si="29">D$199</f>
        <v>7838</v>
      </c>
      <c r="E122" s="32">
        <f t="shared" si="29"/>
        <v>4.5292166368971674E-2</v>
      </c>
      <c r="F122"/>
      <c r="G122"/>
      <c r="H122"/>
      <c r="I122"/>
      <c r="J122"/>
      <c r="K122"/>
      <c r="L122"/>
      <c r="M122"/>
      <c r="N122"/>
      <c r="O122" s="88"/>
    </row>
    <row r="123" spans="1:15" x14ac:dyDescent="0.25">
      <c r="A123" s="241"/>
      <c r="B123" s="98" t="s">
        <v>11</v>
      </c>
      <c r="C123" s="23">
        <f>C$210</f>
        <v>1214</v>
      </c>
      <c r="D123" s="21">
        <f t="shared" ref="D123:E123" si="30">D$210</f>
        <v>17562</v>
      </c>
      <c r="E123" s="33">
        <f t="shared" si="30"/>
        <v>6.9126523175037008E-2</v>
      </c>
      <c r="F123"/>
      <c r="G123"/>
      <c r="H123"/>
      <c r="I123"/>
      <c r="J123"/>
      <c r="K123"/>
      <c r="L123"/>
      <c r="M123"/>
      <c r="N123"/>
      <c r="O123" s="88"/>
    </row>
    <row r="124" spans="1:15" x14ac:dyDescent="0.25">
      <c r="A124" s="241"/>
      <c r="B124" s="99" t="s">
        <v>14</v>
      </c>
      <c r="C124" s="15">
        <f t="shared" ref="C124:E124" si="31">C115-C117</f>
        <v>1</v>
      </c>
      <c r="D124" s="16">
        <f t="shared" si="31"/>
        <v>140</v>
      </c>
      <c r="E124" s="9">
        <f t="shared" si="31"/>
        <v>-7.3683034467348196E-2</v>
      </c>
      <c r="F124"/>
      <c r="G124"/>
      <c r="H124"/>
      <c r="I124"/>
      <c r="J124"/>
      <c r="K124"/>
      <c r="L124"/>
      <c r="M124"/>
      <c r="N124"/>
      <c r="O124" s="88"/>
    </row>
    <row r="125" spans="1:15" ht="15.75" thickBot="1" x14ac:dyDescent="0.3">
      <c r="A125" s="242"/>
      <c r="B125" s="100" t="s">
        <v>15</v>
      </c>
      <c r="C125" s="17" t="s">
        <v>41</v>
      </c>
      <c r="D125" s="18">
        <f>D115-D116</f>
        <v>168</v>
      </c>
      <c r="E125" s="34" t="s">
        <v>41</v>
      </c>
      <c r="F125"/>
      <c r="G125"/>
      <c r="H125"/>
      <c r="I125"/>
      <c r="J125"/>
      <c r="K125"/>
      <c r="L125"/>
      <c r="M125"/>
      <c r="N125"/>
      <c r="O125" s="88"/>
    </row>
    <row r="126" spans="1:15" x14ac:dyDescent="0.25">
      <c r="A126" s="249" t="s">
        <v>28</v>
      </c>
      <c r="B126" s="96" t="s">
        <v>4</v>
      </c>
      <c r="C126" s="115" t="s">
        <v>90</v>
      </c>
      <c r="D126" s="29">
        <v>335</v>
      </c>
      <c r="E126" s="30" t="s">
        <v>41</v>
      </c>
      <c r="F126"/>
      <c r="G126"/>
      <c r="H126"/>
      <c r="I126"/>
      <c r="J126"/>
      <c r="K126"/>
      <c r="L126"/>
      <c r="M126"/>
      <c r="N126"/>
      <c r="O126" s="88"/>
    </row>
    <row r="127" spans="1:15" x14ac:dyDescent="0.25">
      <c r="A127" s="238"/>
      <c r="B127" s="77" t="s">
        <v>5</v>
      </c>
      <c r="C127" s="15"/>
      <c r="D127" s="16">
        <v>60</v>
      </c>
      <c r="E127" s="31"/>
      <c r="F127"/>
      <c r="G127"/>
      <c r="H127"/>
      <c r="I127"/>
      <c r="J127"/>
      <c r="K127"/>
      <c r="L127"/>
      <c r="M127"/>
      <c r="N127"/>
      <c r="O127" s="88"/>
    </row>
    <row r="128" spans="1:15" x14ac:dyDescent="0.25">
      <c r="A128" s="238"/>
      <c r="B128" s="77" t="s">
        <v>6</v>
      </c>
      <c r="C128" s="15" t="s">
        <v>90</v>
      </c>
      <c r="D128" s="16">
        <v>105</v>
      </c>
      <c r="E128" s="31" t="s">
        <v>41</v>
      </c>
      <c r="F128"/>
      <c r="G128"/>
      <c r="H128"/>
      <c r="I128"/>
      <c r="J128"/>
      <c r="K128"/>
      <c r="L128"/>
      <c r="M128"/>
      <c r="N128"/>
      <c r="O128" s="88"/>
    </row>
    <row r="129" spans="1:15" x14ac:dyDescent="0.25">
      <c r="A129" s="238"/>
      <c r="B129" s="77" t="s">
        <v>7</v>
      </c>
      <c r="C129" s="15" t="s">
        <v>90</v>
      </c>
      <c r="D129" s="16">
        <v>17</v>
      </c>
      <c r="E129" s="31" t="s">
        <v>41</v>
      </c>
      <c r="F129"/>
      <c r="G129"/>
      <c r="H129"/>
      <c r="I129"/>
      <c r="J129"/>
      <c r="K129"/>
      <c r="L129"/>
      <c r="M129"/>
      <c r="N129"/>
      <c r="O129" s="88"/>
    </row>
    <row r="130" spans="1:15" x14ac:dyDescent="0.25">
      <c r="A130" s="238"/>
      <c r="B130" s="77" t="s">
        <v>8</v>
      </c>
      <c r="C130" s="15"/>
      <c r="D130" s="16">
        <v>13</v>
      </c>
      <c r="E130" s="31"/>
      <c r="F130"/>
      <c r="G130"/>
      <c r="H130"/>
      <c r="I130"/>
      <c r="J130"/>
      <c r="K130"/>
      <c r="L130"/>
      <c r="M130"/>
      <c r="N130"/>
      <c r="O130" s="88"/>
    </row>
    <row r="131" spans="1:15" x14ac:dyDescent="0.25">
      <c r="A131" s="238"/>
      <c r="B131" s="77" t="s">
        <v>9</v>
      </c>
      <c r="C131" s="15"/>
      <c r="D131" s="16"/>
      <c r="E131" s="31"/>
      <c r="F131"/>
      <c r="G131"/>
      <c r="H131"/>
      <c r="I131"/>
      <c r="J131"/>
      <c r="K131"/>
      <c r="L131"/>
      <c r="M131"/>
      <c r="N131"/>
      <c r="O131" s="88"/>
    </row>
    <row r="132" spans="1:15" x14ac:dyDescent="0.25">
      <c r="A132" s="238"/>
      <c r="B132" s="77" t="s">
        <v>10</v>
      </c>
      <c r="C132" s="15"/>
      <c r="D132" s="16"/>
      <c r="E132" s="31"/>
      <c r="F132"/>
      <c r="G132"/>
      <c r="H132"/>
      <c r="I132"/>
      <c r="J132"/>
      <c r="K132"/>
      <c r="L132"/>
      <c r="M132"/>
      <c r="N132"/>
      <c r="O132" s="88"/>
    </row>
    <row r="133" spans="1:15" x14ac:dyDescent="0.25">
      <c r="A133" s="238"/>
      <c r="B133" s="97" t="s">
        <v>20</v>
      </c>
      <c r="C133" s="22">
        <f>C$199</f>
        <v>355</v>
      </c>
      <c r="D133" s="20">
        <f t="shared" ref="D133:E133" si="32">D$199</f>
        <v>7838</v>
      </c>
      <c r="E133" s="32">
        <f t="shared" si="32"/>
        <v>4.5292166368971674E-2</v>
      </c>
      <c r="F133"/>
      <c r="G133"/>
      <c r="H133"/>
      <c r="I133"/>
      <c r="J133"/>
      <c r="K133"/>
      <c r="L133"/>
      <c r="M133"/>
      <c r="N133"/>
      <c r="O133" s="88"/>
    </row>
    <row r="134" spans="1:15" x14ac:dyDescent="0.25">
      <c r="A134" s="238"/>
      <c r="B134" s="98" t="s">
        <v>11</v>
      </c>
      <c r="C134" s="23">
        <f>C$210</f>
        <v>1214</v>
      </c>
      <c r="D134" s="21">
        <f t="shared" ref="D134:E134" si="33">D$210</f>
        <v>17562</v>
      </c>
      <c r="E134" s="33">
        <f t="shared" si="33"/>
        <v>6.9126523175037008E-2</v>
      </c>
      <c r="F134"/>
      <c r="G134"/>
      <c r="H134"/>
      <c r="I134"/>
      <c r="J134"/>
      <c r="K134"/>
      <c r="L134"/>
      <c r="M134"/>
      <c r="N134"/>
      <c r="O134" s="88"/>
    </row>
    <row r="135" spans="1:15" x14ac:dyDescent="0.25">
      <c r="A135" s="238"/>
      <c r="B135" s="99" t="s">
        <v>14</v>
      </c>
      <c r="C135" s="15" t="s">
        <v>41</v>
      </c>
      <c r="D135" s="16">
        <f>D126-D128</f>
        <v>230</v>
      </c>
      <c r="E135" s="9" t="s">
        <v>41</v>
      </c>
      <c r="F135"/>
      <c r="G135"/>
      <c r="H135"/>
      <c r="I135"/>
      <c r="J135"/>
      <c r="K135"/>
      <c r="L135"/>
      <c r="M135"/>
      <c r="N135"/>
      <c r="O135" s="88"/>
    </row>
    <row r="136" spans="1:15" ht="15.75" thickBot="1" x14ac:dyDescent="0.3">
      <c r="A136" s="239"/>
      <c r="B136" s="100" t="s">
        <v>15</v>
      </c>
      <c r="C136" s="17"/>
      <c r="D136" s="18">
        <f>D126-D127</f>
        <v>275</v>
      </c>
      <c r="E136" s="34"/>
      <c r="F136"/>
      <c r="G136"/>
      <c r="H136"/>
      <c r="I136"/>
      <c r="J136"/>
      <c r="K136"/>
      <c r="L136"/>
      <c r="M136"/>
      <c r="N136"/>
      <c r="O136" s="88"/>
    </row>
    <row r="137" spans="1:15" x14ac:dyDescent="0.25">
      <c r="A137" s="240" t="s">
        <v>29</v>
      </c>
      <c r="B137" s="96" t="s">
        <v>4</v>
      </c>
      <c r="C137" s="115" t="s">
        <v>90</v>
      </c>
      <c r="D137" s="29">
        <v>160</v>
      </c>
      <c r="E137" s="30" t="s">
        <v>41</v>
      </c>
      <c r="F137"/>
      <c r="G137"/>
      <c r="H137"/>
      <c r="I137"/>
      <c r="J137"/>
      <c r="K137"/>
      <c r="L137"/>
      <c r="M137"/>
      <c r="N137"/>
      <c r="O137" s="88"/>
    </row>
    <row r="138" spans="1:15" x14ac:dyDescent="0.25">
      <c r="A138" s="241"/>
      <c r="B138" s="77" t="s">
        <v>5</v>
      </c>
      <c r="C138" s="15"/>
      <c r="D138" s="16">
        <v>53</v>
      </c>
      <c r="E138" s="31"/>
      <c r="F138"/>
      <c r="G138"/>
      <c r="H138"/>
      <c r="I138"/>
      <c r="J138"/>
      <c r="K138"/>
      <c r="L138"/>
      <c r="M138"/>
      <c r="N138"/>
      <c r="O138" s="88"/>
    </row>
    <row r="139" spans="1:15" x14ac:dyDescent="0.25">
      <c r="A139" s="241"/>
      <c r="B139" s="77" t="s">
        <v>6</v>
      </c>
      <c r="C139" s="15" t="s">
        <v>90</v>
      </c>
      <c r="D139" s="16">
        <v>100</v>
      </c>
      <c r="E139" s="31" t="s">
        <v>41</v>
      </c>
      <c r="F139"/>
      <c r="G139"/>
      <c r="H139"/>
      <c r="I139"/>
      <c r="J139"/>
      <c r="K139"/>
      <c r="L139"/>
      <c r="M139"/>
      <c r="N139"/>
      <c r="O139" s="88"/>
    </row>
    <row r="140" spans="1:15" x14ac:dyDescent="0.25">
      <c r="A140" s="241"/>
      <c r="B140" s="77" t="s">
        <v>7</v>
      </c>
      <c r="C140" s="15" t="s">
        <v>90</v>
      </c>
      <c r="D140" s="16">
        <v>15</v>
      </c>
      <c r="E140" s="31" t="s">
        <v>41</v>
      </c>
      <c r="F140"/>
      <c r="G140"/>
      <c r="H140"/>
      <c r="I140"/>
      <c r="J140"/>
      <c r="K140"/>
      <c r="L140"/>
      <c r="M140"/>
      <c r="N140"/>
      <c r="O140" s="88"/>
    </row>
    <row r="141" spans="1:15" x14ac:dyDescent="0.25">
      <c r="A141" s="241"/>
      <c r="B141" s="77" t="s">
        <v>8</v>
      </c>
      <c r="C141" s="15"/>
      <c r="D141" s="16" t="s">
        <v>90</v>
      </c>
      <c r="E141" s="31"/>
      <c r="F141"/>
      <c r="G141"/>
      <c r="H141"/>
      <c r="I141"/>
      <c r="J141"/>
      <c r="K141"/>
      <c r="L141"/>
      <c r="M141"/>
      <c r="N141"/>
      <c r="O141" s="88"/>
    </row>
    <row r="142" spans="1:15" x14ac:dyDescent="0.25">
      <c r="A142" s="241"/>
      <c r="B142" s="77" t="s">
        <v>9</v>
      </c>
      <c r="C142" s="15"/>
      <c r="D142" s="16" t="s">
        <v>90</v>
      </c>
      <c r="E142" s="31"/>
      <c r="F142"/>
      <c r="G142"/>
      <c r="H142"/>
      <c r="I142"/>
      <c r="J142"/>
      <c r="K142"/>
      <c r="L142"/>
      <c r="M142"/>
      <c r="N142"/>
      <c r="O142" s="88"/>
    </row>
    <row r="143" spans="1:15" x14ac:dyDescent="0.25">
      <c r="A143" s="241"/>
      <c r="B143" s="77" t="s">
        <v>10</v>
      </c>
      <c r="C143" s="15"/>
      <c r="D143" s="16"/>
      <c r="E143" s="31"/>
      <c r="F143"/>
      <c r="G143"/>
      <c r="H143"/>
      <c r="I143"/>
      <c r="J143"/>
      <c r="K143"/>
      <c r="L143"/>
      <c r="M143"/>
      <c r="N143"/>
      <c r="O143" s="88"/>
    </row>
    <row r="144" spans="1:15" x14ac:dyDescent="0.25">
      <c r="A144" s="241"/>
      <c r="B144" s="97" t="s">
        <v>20</v>
      </c>
      <c r="C144" s="22">
        <f>C$199</f>
        <v>355</v>
      </c>
      <c r="D144" s="20">
        <f t="shared" ref="D144:E144" si="34">D$199</f>
        <v>7838</v>
      </c>
      <c r="E144" s="32">
        <f t="shared" si="34"/>
        <v>4.5292166368971674E-2</v>
      </c>
      <c r="F144"/>
      <c r="G144"/>
      <c r="H144"/>
      <c r="I144"/>
      <c r="J144"/>
      <c r="K144"/>
      <c r="L144"/>
      <c r="M144"/>
      <c r="N144"/>
      <c r="O144" s="88"/>
    </row>
    <row r="145" spans="1:15" x14ac:dyDescent="0.25">
      <c r="A145" s="241"/>
      <c r="B145" s="98" t="s">
        <v>11</v>
      </c>
      <c r="C145" s="23">
        <f>C$210</f>
        <v>1214</v>
      </c>
      <c r="D145" s="21">
        <f t="shared" ref="D145:E145" si="35">D$210</f>
        <v>17562</v>
      </c>
      <c r="E145" s="33">
        <f t="shared" si="35"/>
        <v>6.9126523175037008E-2</v>
      </c>
      <c r="F145"/>
      <c r="G145"/>
      <c r="H145"/>
      <c r="I145"/>
      <c r="J145"/>
      <c r="K145"/>
      <c r="L145"/>
      <c r="M145"/>
      <c r="N145"/>
      <c r="O145" s="88"/>
    </row>
    <row r="146" spans="1:15" x14ac:dyDescent="0.25">
      <c r="A146" s="241"/>
      <c r="B146" s="99" t="s">
        <v>14</v>
      </c>
      <c r="C146" s="15" t="s">
        <v>41</v>
      </c>
      <c r="D146" s="16">
        <f t="shared" ref="D146" si="36">D137-D139</f>
        <v>60</v>
      </c>
      <c r="E146" s="9" t="s">
        <v>41</v>
      </c>
      <c r="F146"/>
      <c r="G146"/>
      <c r="H146"/>
      <c r="I146"/>
      <c r="J146"/>
      <c r="K146"/>
      <c r="L146"/>
      <c r="M146"/>
      <c r="N146"/>
      <c r="O146" s="88"/>
    </row>
    <row r="147" spans="1:15" ht="15.75" thickBot="1" x14ac:dyDescent="0.3">
      <c r="A147" s="242"/>
      <c r="B147" s="100" t="s">
        <v>15</v>
      </c>
      <c r="C147" s="17"/>
      <c r="D147" s="18">
        <f>D137-D138</f>
        <v>107</v>
      </c>
      <c r="E147" s="34"/>
      <c r="F147"/>
      <c r="G147"/>
      <c r="H147"/>
      <c r="I147"/>
      <c r="J147"/>
      <c r="K147"/>
      <c r="L147"/>
      <c r="M147"/>
      <c r="N147"/>
      <c r="O147" s="88"/>
    </row>
    <row r="148" spans="1:15" x14ac:dyDescent="0.25">
      <c r="A148" s="237" t="s">
        <v>80</v>
      </c>
      <c r="B148" s="96" t="s">
        <v>4</v>
      </c>
      <c r="C148" s="115"/>
      <c r="D148" s="29" t="s">
        <v>90</v>
      </c>
      <c r="E148" s="30"/>
      <c r="F148"/>
      <c r="G148"/>
      <c r="H148"/>
      <c r="I148"/>
      <c r="J148"/>
      <c r="K148"/>
      <c r="L148"/>
      <c r="M148"/>
      <c r="N148"/>
      <c r="O148" s="88"/>
    </row>
    <row r="149" spans="1:15" x14ac:dyDescent="0.25">
      <c r="A149" s="238"/>
      <c r="B149" s="77" t="s">
        <v>5</v>
      </c>
      <c r="C149" s="15"/>
      <c r="D149" s="16">
        <v>51</v>
      </c>
      <c r="E149" s="31"/>
      <c r="F149"/>
      <c r="G149"/>
      <c r="H149"/>
      <c r="I149"/>
      <c r="J149"/>
      <c r="K149"/>
      <c r="L149"/>
      <c r="M149"/>
      <c r="N149"/>
      <c r="O149" s="88"/>
    </row>
    <row r="150" spans="1:15" x14ac:dyDescent="0.25">
      <c r="A150" s="238"/>
      <c r="B150" s="77" t="s">
        <v>6</v>
      </c>
      <c r="C150" s="15" t="s">
        <v>90</v>
      </c>
      <c r="D150" s="16">
        <v>63</v>
      </c>
      <c r="E150" s="31" t="s">
        <v>41</v>
      </c>
      <c r="F150"/>
      <c r="G150"/>
      <c r="H150"/>
      <c r="I150"/>
      <c r="J150"/>
      <c r="K150"/>
      <c r="L150"/>
      <c r="M150"/>
      <c r="N150"/>
      <c r="O150" s="88"/>
    </row>
    <row r="151" spans="1:15" x14ac:dyDescent="0.25">
      <c r="A151" s="238"/>
      <c r="B151" s="77" t="s">
        <v>7</v>
      </c>
      <c r="C151" s="15"/>
      <c r="D151" s="16" t="s">
        <v>90</v>
      </c>
      <c r="E151" s="31"/>
      <c r="F151"/>
      <c r="G151"/>
      <c r="H151"/>
      <c r="I151"/>
      <c r="J151"/>
      <c r="K151"/>
      <c r="L151"/>
      <c r="M151"/>
      <c r="N151"/>
      <c r="O151" s="88"/>
    </row>
    <row r="152" spans="1:15" x14ac:dyDescent="0.25">
      <c r="A152" s="238"/>
      <c r="B152" s="77" t="s">
        <v>8</v>
      </c>
      <c r="C152" s="15"/>
      <c r="D152" s="16" t="s">
        <v>90</v>
      </c>
      <c r="E152" s="31"/>
      <c r="F152"/>
      <c r="G152"/>
      <c r="H152"/>
      <c r="I152"/>
      <c r="J152"/>
      <c r="K152"/>
      <c r="L152"/>
      <c r="M152"/>
      <c r="N152"/>
      <c r="O152" s="88"/>
    </row>
    <row r="153" spans="1:15" x14ac:dyDescent="0.25">
      <c r="A153" s="238"/>
      <c r="B153" s="77" t="s">
        <v>9</v>
      </c>
      <c r="C153" s="15"/>
      <c r="D153" s="16"/>
      <c r="E153" s="31"/>
      <c r="F153"/>
      <c r="G153"/>
      <c r="H153"/>
      <c r="I153"/>
      <c r="J153"/>
      <c r="K153"/>
      <c r="L153"/>
      <c r="M153"/>
      <c r="N153"/>
      <c r="O153" s="88"/>
    </row>
    <row r="154" spans="1:15" x14ac:dyDescent="0.25">
      <c r="A154" s="238"/>
      <c r="B154" s="77" t="s">
        <v>10</v>
      </c>
      <c r="C154" s="15"/>
      <c r="D154" s="16"/>
      <c r="E154" s="31"/>
      <c r="F154"/>
      <c r="G154"/>
      <c r="H154"/>
      <c r="I154"/>
      <c r="J154"/>
      <c r="K154"/>
      <c r="L154"/>
      <c r="M154"/>
      <c r="N154"/>
      <c r="O154" s="88"/>
    </row>
    <row r="155" spans="1:15" x14ac:dyDescent="0.25">
      <c r="A155" s="238"/>
      <c r="B155" s="97" t="s">
        <v>20</v>
      </c>
      <c r="C155" s="22">
        <f>C$199</f>
        <v>355</v>
      </c>
      <c r="D155" s="20">
        <f t="shared" ref="D155:E155" si="37">D$199</f>
        <v>7838</v>
      </c>
      <c r="E155" s="32">
        <f t="shared" si="37"/>
        <v>4.5292166368971674E-2</v>
      </c>
      <c r="F155"/>
      <c r="G155"/>
      <c r="H155"/>
      <c r="I155"/>
      <c r="J155"/>
      <c r="K155"/>
      <c r="L155"/>
      <c r="M155"/>
      <c r="N155"/>
      <c r="O155" s="88"/>
    </row>
    <row r="156" spans="1:15" x14ac:dyDescent="0.25">
      <c r="A156" s="238"/>
      <c r="B156" s="98" t="s">
        <v>11</v>
      </c>
      <c r="C156" s="23">
        <f>C$210</f>
        <v>1214</v>
      </c>
      <c r="D156" s="21">
        <f t="shared" ref="D156:E156" si="38">D$210</f>
        <v>17562</v>
      </c>
      <c r="E156" s="33">
        <f t="shared" si="38"/>
        <v>6.9126523175037008E-2</v>
      </c>
      <c r="F156"/>
      <c r="G156"/>
      <c r="H156"/>
      <c r="I156"/>
      <c r="J156"/>
      <c r="K156"/>
      <c r="L156"/>
      <c r="M156"/>
      <c r="N156"/>
      <c r="O156" s="88"/>
    </row>
    <row r="157" spans="1:15" x14ac:dyDescent="0.25">
      <c r="A157" s="238"/>
      <c r="B157" s="99" t="s">
        <v>14</v>
      </c>
      <c r="C157" s="15"/>
      <c r="D157" s="16" t="s">
        <v>41</v>
      </c>
      <c r="E157" s="9"/>
      <c r="F157"/>
      <c r="G157"/>
      <c r="H157"/>
      <c r="I157"/>
      <c r="J157"/>
      <c r="K157"/>
      <c r="L157"/>
      <c r="M157"/>
      <c r="N157"/>
      <c r="O157" s="88"/>
    </row>
    <row r="158" spans="1:15" ht="15.75" thickBot="1" x14ac:dyDescent="0.3">
      <c r="A158" s="239"/>
      <c r="B158" s="100" t="s">
        <v>15</v>
      </c>
      <c r="C158" s="17"/>
      <c r="D158" s="18" t="s">
        <v>41</v>
      </c>
      <c r="E158" s="34"/>
      <c r="F158"/>
      <c r="G158"/>
      <c r="H158"/>
      <c r="I158"/>
      <c r="J158"/>
      <c r="K158"/>
      <c r="L158"/>
      <c r="M158"/>
      <c r="N158"/>
      <c r="O158" s="88"/>
    </row>
    <row r="159" spans="1:15" ht="15" customHeight="1" x14ac:dyDescent="0.25">
      <c r="A159" s="240" t="s">
        <v>30</v>
      </c>
      <c r="B159" s="96" t="s">
        <v>4</v>
      </c>
      <c r="C159" s="115">
        <v>10</v>
      </c>
      <c r="D159" s="29">
        <v>440</v>
      </c>
      <c r="E159" s="30">
        <f>C159/D159</f>
        <v>2.2727272727272728E-2</v>
      </c>
    </row>
    <row r="160" spans="1:15" ht="15" customHeight="1" x14ac:dyDescent="0.25">
      <c r="A160" s="241"/>
      <c r="B160" s="77" t="s">
        <v>5</v>
      </c>
      <c r="C160" s="15" t="s">
        <v>90</v>
      </c>
      <c r="D160" s="16">
        <v>119</v>
      </c>
      <c r="E160" s="31" t="s">
        <v>41</v>
      </c>
      <c r="F160" s="87"/>
      <c r="G160" s="87"/>
      <c r="H160" s="87"/>
      <c r="I160" s="87"/>
      <c r="J160" s="87"/>
      <c r="K160" s="87"/>
      <c r="L160" s="87"/>
      <c r="M160" s="87"/>
    </row>
    <row r="161" spans="1:5" x14ac:dyDescent="0.25">
      <c r="A161" s="241"/>
      <c r="B161" s="77" t="s">
        <v>6</v>
      </c>
      <c r="C161" s="15" t="s">
        <v>90</v>
      </c>
      <c r="D161" s="16">
        <v>79</v>
      </c>
      <c r="E161" s="31" t="s">
        <v>41</v>
      </c>
    </row>
    <row r="162" spans="1:5" x14ac:dyDescent="0.25">
      <c r="A162" s="241"/>
      <c r="B162" s="77" t="s">
        <v>7</v>
      </c>
      <c r="C162" s="15" t="s">
        <v>90</v>
      </c>
      <c r="D162" s="16">
        <v>27</v>
      </c>
      <c r="E162" s="31" t="s">
        <v>41</v>
      </c>
    </row>
    <row r="163" spans="1:5" x14ac:dyDescent="0.25">
      <c r="A163" s="241"/>
      <c r="B163" s="77" t="s">
        <v>8</v>
      </c>
      <c r="C163" s="15"/>
      <c r="D163" s="16" t="s">
        <v>90</v>
      </c>
      <c r="E163" s="31"/>
    </row>
    <row r="164" spans="1:5" x14ac:dyDescent="0.25">
      <c r="A164" s="241"/>
      <c r="B164" s="77" t="s">
        <v>9</v>
      </c>
      <c r="C164" s="15"/>
      <c r="D164" s="16"/>
      <c r="E164" s="31"/>
    </row>
    <row r="165" spans="1:5" x14ac:dyDescent="0.25">
      <c r="A165" s="241"/>
      <c r="B165" s="77" t="s">
        <v>10</v>
      </c>
      <c r="C165" s="15"/>
      <c r="D165" s="16"/>
      <c r="E165" s="31"/>
    </row>
    <row r="166" spans="1:5" x14ac:dyDescent="0.25">
      <c r="A166" s="241"/>
      <c r="B166" s="97" t="s">
        <v>20</v>
      </c>
      <c r="C166" s="22">
        <f>C$199</f>
        <v>355</v>
      </c>
      <c r="D166" s="20">
        <f t="shared" ref="D166:E166" si="39">D$199</f>
        <v>7838</v>
      </c>
      <c r="E166" s="32">
        <f t="shared" si="39"/>
        <v>4.5292166368971674E-2</v>
      </c>
    </row>
    <row r="167" spans="1:5" x14ac:dyDescent="0.25">
      <c r="A167" s="241"/>
      <c r="B167" s="98" t="s">
        <v>11</v>
      </c>
      <c r="C167" s="23">
        <f>C$210</f>
        <v>1214</v>
      </c>
      <c r="D167" s="21">
        <f t="shared" ref="D167:E167" si="40">D$210</f>
        <v>17562</v>
      </c>
      <c r="E167" s="33">
        <f t="shared" si="40"/>
        <v>6.9126523175037008E-2</v>
      </c>
    </row>
    <row r="168" spans="1:5" x14ac:dyDescent="0.25">
      <c r="A168" s="241"/>
      <c r="B168" s="99" t="s">
        <v>14</v>
      </c>
      <c r="C168" s="15" t="s">
        <v>41</v>
      </c>
      <c r="D168" s="16">
        <f>D159-D161</f>
        <v>361</v>
      </c>
      <c r="E168" s="9" t="s">
        <v>41</v>
      </c>
    </row>
    <row r="169" spans="1:5" ht="15.75" thickBot="1" x14ac:dyDescent="0.3">
      <c r="A169" s="242"/>
      <c r="B169" s="100" t="s">
        <v>15</v>
      </c>
      <c r="C169" s="17" t="s">
        <v>41</v>
      </c>
      <c r="D169" s="18">
        <f>D159-D160</f>
        <v>321</v>
      </c>
      <c r="E169" s="34" t="s">
        <v>41</v>
      </c>
    </row>
    <row r="170" spans="1:5" ht="15" customHeight="1" x14ac:dyDescent="0.25">
      <c r="A170" s="237" t="s">
        <v>31</v>
      </c>
      <c r="B170" s="96" t="s">
        <v>4</v>
      </c>
      <c r="C170" s="115" t="s">
        <v>90</v>
      </c>
      <c r="D170" s="29">
        <v>219</v>
      </c>
      <c r="E170" s="30" t="s">
        <v>41</v>
      </c>
    </row>
    <row r="171" spans="1:5" x14ac:dyDescent="0.25">
      <c r="A171" s="238"/>
      <c r="B171" s="77" t="s">
        <v>5</v>
      </c>
      <c r="C171" s="15">
        <v>12</v>
      </c>
      <c r="D171" s="16">
        <v>160</v>
      </c>
      <c r="E171" s="31">
        <f t="shared" ref="E171:E172" si="41">C171/D171</f>
        <v>7.4999999999999997E-2</v>
      </c>
    </row>
    <row r="172" spans="1:5" x14ac:dyDescent="0.25">
      <c r="A172" s="238"/>
      <c r="B172" s="77" t="s">
        <v>6</v>
      </c>
      <c r="C172" s="15">
        <v>10</v>
      </c>
      <c r="D172" s="16">
        <v>182</v>
      </c>
      <c r="E172" s="31">
        <f t="shared" si="41"/>
        <v>5.4945054945054944E-2</v>
      </c>
    </row>
    <row r="173" spans="1:5" x14ac:dyDescent="0.25">
      <c r="A173" s="238"/>
      <c r="B173" s="77" t="s">
        <v>7</v>
      </c>
      <c r="C173" s="15" t="s">
        <v>90</v>
      </c>
      <c r="D173" s="16">
        <v>20</v>
      </c>
      <c r="E173" s="31" t="s">
        <v>41</v>
      </c>
    </row>
    <row r="174" spans="1:5" x14ac:dyDescent="0.25">
      <c r="A174" s="238"/>
      <c r="B174" s="77" t="s">
        <v>8</v>
      </c>
      <c r="C174" s="15"/>
      <c r="D174" s="16">
        <v>14</v>
      </c>
      <c r="E174" s="31"/>
    </row>
    <row r="175" spans="1:5" x14ac:dyDescent="0.25">
      <c r="A175" s="238"/>
      <c r="B175" s="77" t="s">
        <v>9</v>
      </c>
      <c r="C175" s="15"/>
      <c r="D175" s="16" t="s">
        <v>90</v>
      </c>
      <c r="E175" s="31"/>
    </row>
    <row r="176" spans="1:5" x14ac:dyDescent="0.25">
      <c r="A176" s="238"/>
      <c r="B176" s="77" t="s">
        <v>10</v>
      </c>
      <c r="C176" s="15"/>
      <c r="D176" s="16"/>
      <c r="E176" s="31"/>
    </row>
    <row r="177" spans="1:5" x14ac:dyDescent="0.25">
      <c r="A177" s="238"/>
      <c r="B177" s="97" t="s">
        <v>20</v>
      </c>
      <c r="C177" s="22">
        <f>C$199</f>
        <v>355</v>
      </c>
      <c r="D177" s="20">
        <f t="shared" ref="D177:E177" si="42">D$199</f>
        <v>7838</v>
      </c>
      <c r="E177" s="32">
        <f t="shared" si="42"/>
        <v>4.5292166368971674E-2</v>
      </c>
    </row>
    <row r="178" spans="1:5" x14ac:dyDescent="0.25">
      <c r="A178" s="238"/>
      <c r="B178" s="98" t="s">
        <v>11</v>
      </c>
      <c r="C178" s="23">
        <f>C$210</f>
        <v>1214</v>
      </c>
      <c r="D178" s="21">
        <f t="shared" ref="D178:E178" si="43">D$210</f>
        <v>17562</v>
      </c>
      <c r="E178" s="33">
        <f t="shared" si="43"/>
        <v>6.9126523175037008E-2</v>
      </c>
    </row>
    <row r="179" spans="1:5" x14ac:dyDescent="0.25">
      <c r="A179" s="238"/>
      <c r="B179" s="99" t="s">
        <v>14</v>
      </c>
      <c r="C179" s="15" t="s">
        <v>41</v>
      </c>
      <c r="D179" s="16">
        <f t="shared" ref="D179" si="44">D170-D172</f>
        <v>37</v>
      </c>
      <c r="E179" s="9" t="s">
        <v>41</v>
      </c>
    </row>
    <row r="180" spans="1:5" ht="15.75" thickBot="1" x14ac:dyDescent="0.3">
      <c r="A180" s="239"/>
      <c r="B180" s="100" t="s">
        <v>15</v>
      </c>
      <c r="C180" s="17" t="s">
        <v>41</v>
      </c>
      <c r="D180" s="18">
        <f>D170-D171</f>
        <v>59</v>
      </c>
      <c r="E180" s="34" t="s">
        <v>41</v>
      </c>
    </row>
    <row r="181" spans="1:5" ht="15" customHeight="1" x14ac:dyDescent="0.25">
      <c r="A181" s="250" t="s">
        <v>92</v>
      </c>
      <c r="B181" s="96" t="s">
        <v>4</v>
      </c>
      <c r="C181" s="115"/>
      <c r="D181" s="29" t="s">
        <v>90</v>
      </c>
      <c r="E181" s="30"/>
    </row>
    <row r="182" spans="1:5" x14ac:dyDescent="0.25">
      <c r="A182" s="241"/>
      <c r="B182" s="77" t="s">
        <v>5</v>
      </c>
      <c r="C182" s="15"/>
      <c r="D182" s="16" t="s">
        <v>90</v>
      </c>
      <c r="E182" s="31"/>
    </row>
    <row r="183" spans="1:5" x14ac:dyDescent="0.25">
      <c r="A183" s="241"/>
      <c r="B183" s="77" t="s">
        <v>6</v>
      </c>
      <c r="C183" s="15"/>
      <c r="D183" s="16" t="s">
        <v>90</v>
      </c>
      <c r="E183" s="31"/>
    </row>
    <row r="184" spans="1:5" x14ac:dyDescent="0.25">
      <c r="A184" s="241"/>
      <c r="B184" s="77" t="s">
        <v>7</v>
      </c>
      <c r="C184" s="15"/>
      <c r="D184" s="16" t="s">
        <v>90</v>
      </c>
      <c r="E184" s="31"/>
    </row>
    <row r="185" spans="1:5" x14ac:dyDescent="0.25">
      <c r="A185" s="241"/>
      <c r="B185" s="77" t="s">
        <v>8</v>
      </c>
      <c r="C185" s="15"/>
      <c r="D185" s="16" t="s">
        <v>90</v>
      </c>
      <c r="E185" s="31"/>
    </row>
    <row r="186" spans="1:5" x14ac:dyDescent="0.25">
      <c r="A186" s="241"/>
      <c r="B186" s="77" t="s">
        <v>9</v>
      </c>
      <c r="C186" s="15"/>
      <c r="D186" s="16"/>
      <c r="E186" s="31"/>
    </row>
    <row r="187" spans="1:5" x14ac:dyDescent="0.25">
      <c r="A187" s="241"/>
      <c r="B187" s="77" t="s">
        <v>10</v>
      </c>
      <c r="C187" s="15"/>
      <c r="D187" s="16"/>
      <c r="E187" s="31"/>
    </row>
    <row r="188" spans="1:5" x14ac:dyDescent="0.25">
      <c r="A188" s="241"/>
      <c r="B188" s="97" t="s">
        <v>20</v>
      </c>
      <c r="C188" s="22">
        <f>C$199</f>
        <v>355</v>
      </c>
      <c r="D188" s="20">
        <f t="shared" ref="D188:E188" si="45">D$199</f>
        <v>7838</v>
      </c>
      <c r="E188" s="32">
        <f t="shared" si="45"/>
        <v>4.5292166368971674E-2</v>
      </c>
    </row>
    <row r="189" spans="1:5" x14ac:dyDescent="0.25">
      <c r="A189" s="241"/>
      <c r="B189" s="98" t="s">
        <v>11</v>
      </c>
      <c r="C189" s="23">
        <f>C$210</f>
        <v>1214</v>
      </c>
      <c r="D189" s="21">
        <f t="shared" ref="D189:E189" si="46">D$210</f>
        <v>17562</v>
      </c>
      <c r="E189" s="33">
        <f t="shared" si="46"/>
        <v>6.9126523175037008E-2</v>
      </c>
    </row>
    <row r="190" spans="1:5" x14ac:dyDescent="0.25">
      <c r="A190" s="241"/>
      <c r="B190" s="99" t="s">
        <v>14</v>
      </c>
      <c r="C190" s="15"/>
      <c r="D190" s="16" t="s">
        <v>41</v>
      </c>
      <c r="E190" s="9"/>
    </row>
    <row r="191" spans="1:5" ht="15.75" thickBot="1" x14ac:dyDescent="0.3">
      <c r="A191" s="242"/>
      <c r="B191" s="100" t="s">
        <v>15</v>
      </c>
      <c r="C191" s="17"/>
      <c r="D191" s="18" t="s">
        <v>41</v>
      </c>
      <c r="E191" s="34"/>
    </row>
    <row r="192" spans="1:5" ht="15" customHeight="1" x14ac:dyDescent="0.25">
      <c r="A192" s="237" t="s">
        <v>32</v>
      </c>
      <c r="B192" s="96" t="s">
        <v>4</v>
      </c>
      <c r="C192" s="115">
        <v>128</v>
      </c>
      <c r="D192" s="29">
        <v>3875</v>
      </c>
      <c r="E192" s="30">
        <f>C192/D192</f>
        <v>3.303225806451613E-2</v>
      </c>
    </row>
    <row r="193" spans="1:5" x14ac:dyDescent="0.25">
      <c r="A193" s="238"/>
      <c r="B193" s="77" t="s">
        <v>5</v>
      </c>
      <c r="C193" s="15">
        <v>112</v>
      </c>
      <c r="D193" s="16">
        <v>1955</v>
      </c>
      <c r="E193" s="31">
        <f t="shared" ref="E193:E195" si="47">C193/D193</f>
        <v>5.7289002557544759E-2</v>
      </c>
    </row>
    <row r="194" spans="1:5" x14ac:dyDescent="0.25">
      <c r="A194" s="238"/>
      <c r="B194" s="77" t="s">
        <v>6</v>
      </c>
      <c r="C194" s="15">
        <v>116</v>
      </c>
      <c r="D194" s="16">
        <v>1552</v>
      </c>
      <c r="E194" s="31">
        <f t="shared" si="47"/>
        <v>7.4742268041237112E-2</v>
      </c>
    </row>
    <row r="195" spans="1:5" x14ac:dyDescent="0.25">
      <c r="A195" s="238"/>
      <c r="B195" s="77" t="s">
        <v>7</v>
      </c>
      <c r="C195" s="15">
        <v>19</v>
      </c>
      <c r="D195" s="16">
        <v>310</v>
      </c>
      <c r="E195" s="31">
        <f t="shared" si="47"/>
        <v>6.1290322580645158E-2</v>
      </c>
    </row>
    <row r="196" spans="1:5" x14ac:dyDescent="0.25">
      <c r="A196" s="238"/>
      <c r="B196" s="77" t="s">
        <v>8</v>
      </c>
      <c r="C196" s="15" t="s">
        <v>90</v>
      </c>
      <c r="D196" s="16">
        <v>137</v>
      </c>
      <c r="E196" s="31" t="s">
        <v>41</v>
      </c>
    </row>
    <row r="197" spans="1:5" x14ac:dyDescent="0.25">
      <c r="A197" s="238"/>
      <c r="B197" s="77" t="s">
        <v>9</v>
      </c>
      <c r="C197" s="15"/>
      <c r="D197" s="16" t="s">
        <v>90</v>
      </c>
      <c r="E197" s="31"/>
    </row>
    <row r="198" spans="1:5" x14ac:dyDescent="0.25">
      <c r="A198" s="238"/>
      <c r="B198" s="77" t="s">
        <v>10</v>
      </c>
      <c r="C198" s="15"/>
      <c r="D198" s="16" t="s">
        <v>90</v>
      </c>
      <c r="E198" s="31"/>
    </row>
    <row r="199" spans="1:5" x14ac:dyDescent="0.25">
      <c r="A199" s="238"/>
      <c r="B199" s="97" t="s">
        <v>20</v>
      </c>
      <c r="C199" s="22">
        <v>355</v>
      </c>
      <c r="D199" s="20">
        <v>7838</v>
      </c>
      <c r="E199" s="32">
        <f>C199/D199</f>
        <v>4.5292166368971674E-2</v>
      </c>
    </row>
    <row r="200" spans="1:5" x14ac:dyDescent="0.25">
      <c r="A200" s="238"/>
      <c r="B200" s="98" t="s">
        <v>11</v>
      </c>
      <c r="C200" s="23">
        <f>C$210</f>
        <v>1214</v>
      </c>
      <c r="D200" s="21">
        <f t="shared" ref="D200:E200" si="48">D$210</f>
        <v>17562</v>
      </c>
      <c r="E200" s="33">
        <f t="shared" si="48"/>
        <v>6.9126523175037008E-2</v>
      </c>
    </row>
    <row r="201" spans="1:5" x14ac:dyDescent="0.25">
      <c r="A201" s="238"/>
      <c r="B201" s="99" t="s">
        <v>14</v>
      </c>
      <c r="C201" s="15">
        <f>C192-C194</f>
        <v>12</v>
      </c>
      <c r="D201" s="16">
        <f>D192-D194</f>
        <v>2323</v>
      </c>
      <c r="E201" s="9">
        <f t="shared" ref="E201" si="49">E192-E194</f>
        <v>-4.1710009976720981E-2</v>
      </c>
    </row>
    <row r="202" spans="1:5" ht="15.75" thickBot="1" x14ac:dyDescent="0.3">
      <c r="A202" s="239"/>
      <c r="B202" s="100" t="s">
        <v>15</v>
      </c>
      <c r="C202" s="17">
        <f>C192-C193</f>
        <v>16</v>
      </c>
      <c r="D202" s="18">
        <f>D192-D193</f>
        <v>1920</v>
      </c>
      <c r="E202" s="34">
        <f>E192-E193</f>
        <v>-2.4256744493028629E-2</v>
      </c>
    </row>
    <row r="203" spans="1:5" ht="15" customHeight="1" x14ac:dyDescent="0.25">
      <c r="A203" s="250" t="s">
        <v>81</v>
      </c>
      <c r="B203" s="96" t="s">
        <v>4</v>
      </c>
      <c r="C203" s="115">
        <f>'SLD IND EBD Overall '!B57</f>
        <v>467</v>
      </c>
      <c r="D203" s="29">
        <f>'SLD IND EBD Overall '!K57</f>
        <v>9024</v>
      </c>
      <c r="E203" s="30">
        <f>C203/D203</f>
        <v>5.1750886524822695E-2</v>
      </c>
    </row>
    <row r="204" spans="1:5" x14ac:dyDescent="0.25">
      <c r="A204" s="241"/>
      <c r="B204" s="77" t="s">
        <v>5</v>
      </c>
      <c r="C204" s="15">
        <f>'SLD IND EBD Overall '!B58</f>
        <v>317</v>
      </c>
      <c r="D204" s="16">
        <f>'SLD IND EBD Overall '!K58</f>
        <v>4339</v>
      </c>
      <c r="E204" s="31">
        <f t="shared" ref="E204:E206" si="50">C204/D204</f>
        <v>7.3058308365982941E-2</v>
      </c>
    </row>
    <row r="205" spans="1:5" x14ac:dyDescent="0.25">
      <c r="A205" s="241"/>
      <c r="B205" s="77" t="s">
        <v>6</v>
      </c>
      <c r="C205" s="15">
        <f>'SLD IND EBD Overall '!B59</f>
        <v>361</v>
      </c>
      <c r="D205" s="16">
        <f>'SLD IND EBD Overall '!K59</f>
        <v>3137</v>
      </c>
      <c r="E205" s="31">
        <f t="shared" si="50"/>
        <v>0.11507810009563277</v>
      </c>
    </row>
    <row r="206" spans="1:5" x14ac:dyDescent="0.25">
      <c r="A206" s="241"/>
      <c r="B206" s="77" t="s">
        <v>7</v>
      </c>
      <c r="C206" s="15">
        <f>'SLD IND EBD Overall '!B60</f>
        <v>57</v>
      </c>
      <c r="D206" s="16">
        <f>'SLD IND EBD Overall '!K60</f>
        <v>718</v>
      </c>
      <c r="E206" s="31">
        <f t="shared" si="50"/>
        <v>7.9387186629526457E-2</v>
      </c>
    </row>
    <row r="207" spans="1:5" x14ac:dyDescent="0.25">
      <c r="A207" s="241"/>
      <c r="B207" s="77" t="s">
        <v>8</v>
      </c>
      <c r="C207" s="15">
        <f>'SLD IND EBD Overall '!B61</f>
        <v>10</v>
      </c>
      <c r="D207" s="16">
        <f>'SLD IND EBD Overall '!K61</f>
        <v>316</v>
      </c>
      <c r="E207" s="31">
        <f>C207/D207</f>
        <v>3.1645569620253167E-2</v>
      </c>
    </row>
    <row r="208" spans="1:5" x14ac:dyDescent="0.25">
      <c r="A208" s="241"/>
      <c r="B208" s="77" t="s">
        <v>9</v>
      </c>
      <c r="C208" s="15" t="str">
        <f>'SLD IND EBD Overall '!B62</f>
        <v>&lt;10</v>
      </c>
      <c r="D208" s="16">
        <f>'SLD IND EBD Overall '!K62</f>
        <v>26</v>
      </c>
      <c r="E208" s="31" t="s">
        <v>41</v>
      </c>
    </row>
    <row r="209" spans="1:5" x14ac:dyDescent="0.25">
      <c r="A209" s="241"/>
      <c r="B209" s="77" t="s">
        <v>10</v>
      </c>
      <c r="C209" s="15"/>
      <c r="D209" s="16" t="str">
        <f>'SLD IND EBD Overall '!K63</f>
        <v>&lt;10</v>
      </c>
      <c r="E209" s="31"/>
    </row>
    <row r="210" spans="1:5" x14ac:dyDescent="0.25">
      <c r="A210" s="241"/>
      <c r="B210" s="98" t="s">
        <v>11</v>
      </c>
      <c r="C210" s="23">
        <f>'SLD IND EBD Overall '!B64</f>
        <v>1214</v>
      </c>
      <c r="D210" s="21">
        <f>'SLD IND EBD Overall '!K64</f>
        <v>17562</v>
      </c>
      <c r="E210" s="33">
        <f>C210/D210</f>
        <v>6.9126523175037008E-2</v>
      </c>
    </row>
    <row r="211" spans="1:5" x14ac:dyDescent="0.25">
      <c r="A211" s="241"/>
      <c r="B211" s="99" t="s">
        <v>14</v>
      </c>
      <c r="C211" s="15">
        <f>C203-C205</f>
        <v>106</v>
      </c>
      <c r="D211" s="16">
        <f>'SLD IND EBD Overall '!K65</f>
        <v>5887</v>
      </c>
      <c r="E211" s="9">
        <f t="shared" ref="E211" si="51">E203-E205</f>
        <v>-6.3327213570810073E-2</v>
      </c>
    </row>
    <row r="212" spans="1:5" ht="15.75" thickBot="1" x14ac:dyDescent="0.3">
      <c r="A212" s="251"/>
      <c r="B212" s="106" t="s">
        <v>15</v>
      </c>
      <c r="C212" s="107">
        <f>C203-C204</f>
        <v>150</v>
      </c>
      <c r="D212" s="108">
        <f>'SLD IND EBD Overall '!K66</f>
        <v>4685</v>
      </c>
      <c r="E212" s="109">
        <f>E203-E204</f>
        <v>-2.1307421841160246E-2</v>
      </c>
    </row>
    <row r="213" spans="1:5" ht="15.75" thickBot="1" x14ac:dyDescent="0.3">
      <c r="A213" s="231" t="s">
        <v>98</v>
      </c>
      <c r="B213" s="232"/>
      <c r="C213" s="232"/>
      <c r="D213" s="232"/>
      <c r="E213" s="233"/>
    </row>
    <row r="214" spans="1:5" ht="28.5" customHeight="1" thickBot="1" x14ac:dyDescent="0.3">
      <c r="A214" s="234" t="s">
        <v>42</v>
      </c>
      <c r="B214" s="235"/>
      <c r="C214" s="235"/>
      <c r="D214" s="235"/>
      <c r="E214" s="236"/>
    </row>
  </sheetData>
  <mergeCells count="24">
    <mergeCell ref="A148:A158"/>
    <mergeCell ref="A203:A212"/>
    <mergeCell ref="A5:A15"/>
    <mergeCell ref="A1:A4"/>
    <mergeCell ref="B1:B3"/>
    <mergeCell ref="A137:A147"/>
    <mergeCell ref="A126:A136"/>
    <mergeCell ref="A115:A125"/>
    <mergeCell ref="A104:A114"/>
    <mergeCell ref="A82:A92"/>
    <mergeCell ref="A93:A103"/>
    <mergeCell ref="A181:A191"/>
    <mergeCell ref="C1:E3"/>
    <mergeCell ref="A60:A70"/>
    <mergeCell ref="A71:A81"/>
    <mergeCell ref="A49:A59"/>
    <mergeCell ref="A38:A48"/>
    <mergeCell ref="A27:A37"/>
    <mergeCell ref="A16:A26"/>
    <mergeCell ref="A213:E213"/>
    <mergeCell ref="A214:E214"/>
    <mergeCell ref="A192:A202"/>
    <mergeCell ref="A170:A180"/>
    <mergeCell ref="A159:A169"/>
  </mergeCells>
  <conditionalFormatting sqref="B5:B11">
    <cfRule type="expression" dxfId="726" priority="77">
      <formula>MOD(ROW(),2)=0</formula>
    </cfRule>
  </conditionalFormatting>
  <conditionalFormatting sqref="B4">
    <cfRule type="expression" dxfId="725" priority="76">
      <formula>MOD(ROW(),2)=0</formula>
    </cfRule>
  </conditionalFormatting>
  <conditionalFormatting sqref="C4:E4 E5:E11">
    <cfRule type="expression" dxfId="724" priority="75">
      <formula>MOD(ROW(),2)=0</formula>
    </cfRule>
  </conditionalFormatting>
  <conditionalFormatting sqref="C5:D11">
    <cfRule type="expression" dxfId="723" priority="74">
      <formula>MOD(ROW(),2)=0</formula>
    </cfRule>
  </conditionalFormatting>
  <conditionalFormatting sqref="C14:E15">
    <cfRule type="expression" dxfId="722" priority="73">
      <formula>MOD(ROW(),2)=0</formula>
    </cfRule>
  </conditionalFormatting>
  <conditionalFormatting sqref="B16:B22">
    <cfRule type="expression" dxfId="721" priority="72">
      <formula>MOD(ROW(),2)=0</formula>
    </cfRule>
  </conditionalFormatting>
  <conditionalFormatting sqref="E16:E22">
    <cfRule type="expression" dxfId="720" priority="71">
      <formula>MOD(ROW(),2)=0</formula>
    </cfRule>
  </conditionalFormatting>
  <conditionalFormatting sqref="C16:D22">
    <cfRule type="expression" dxfId="719" priority="70">
      <formula>MOD(ROW(),2)=0</formula>
    </cfRule>
  </conditionalFormatting>
  <conditionalFormatting sqref="C25:E26">
    <cfRule type="expression" dxfId="718" priority="69">
      <formula>MOD(ROW(),2)=0</formula>
    </cfRule>
  </conditionalFormatting>
  <conditionalFormatting sqref="B27:B33">
    <cfRule type="expression" dxfId="717" priority="68">
      <formula>MOD(ROW(),2)=0</formula>
    </cfRule>
  </conditionalFormatting>
  <conditionalFormatting sqref="E27:E33">
    <cfRule type="expression" dxfId="716" priority="67">
      <formula>MOD(ROW(),2)=0</formula>
    </cfRule>
  </conditionalFormatting>
  <conditionalFormatting sqref="C27:D33">
    <cfRule type="expression" dxfId="715" priority="66">
      <formula>MOD(ROW(),2)=0</formula>
    </cfRule>
  </conditionalFormatting>
  <conditionalFormatting sqref="C36:E37">
    <cfRule type="expression" dxfId="714" priority="65">
      <formula>MOD(ROW(),2)=0</formula>
    </cfRule>
  </conditionalFormatting>
  <conditionalFormatting sqref="B38:B44">
    <cfRule type="expression" dxfId="713" priority="64">
      <formula>MOD(ROW(),2)=0</formula>
    </cfRule>
  </conditionalFormatting>
  <conditionalFormatting sqref="E38:E44">
    <cfRule type="expression" dxfId="712" priority="63">
      <formula>MOD(ROW(),2)=0</formula>
    </cfRule>
  </conditionalFormatting>
  <conditionalFormatting sqref="C38:D44">
    <cfRule type="expression" dxfId="711" priority="62">
      <formula>MOD(ROW(),2)=0</formula>
    </cfRule>
  </conditionalFormatting>
  <conditionalFormatting sqref="C47:E48">
    <cfRule type="expression" dxfId="710" priority="61">
      <formula>MOD(ROW(),2)=0</formula>
    </cfRule>
  </conditionalFormatting>
  <conditionalFormatting sqref="B49:B55">
    <cfRule type="expression" dxfId="709" priority="60">
      <formula>MOD(ROW(),2)=0</formula>
    </cfRule>
  </conditionalFormatting>
  <conditionalFormatting sqref="E49:E55">
    <cfRule type="expression" dxfId="708" priority="59">
      <formula>MOD(ROW(),2)=0</formula>
    </cfRule>
  </conditionalFormatting>
  <conditionalFormatting sqref="C49:D55">
    <cfRule type="expression" dxfId="707" priority="58">
      <formula>MOD(ROW(),2)=0</formula>
    </cfRule>
  </conditionalFormatting>
  <conditionalFormatting sqref="C58:E59">
    <cfRule type="expression" dxfId="706" priority="57">
      <formula>MOD(ROW(),2)=0</formula>
    </cfRule>
  </conditionalFormatting>
  <conditionalFormatting sqref="B71:B77">
    <cfRule type="expression" dxfId="705" priority="56">
      <formula>MOD(ROW(),2)=0</formula>
    </cfRule>
  </conditionalFormatting>
  <conditionalFormatting sqref="E71:E77">
    <cfRule type="expression" dxfId="704" priority="55">
      <formula>MOD(ROW(),2)=0</formula>
    </cfRule>
  </conditionalFormatting>
  <conditionalFormatting sqref="C71:D77">
    <cfRule type="expression" dxfId="703" priority="54">
      <formula>MOD(ROW(),2)=0</formula>
    </cfRule>
  </conditionalFormatting>
  <conditionalFormatting sqref="C80:E81">
    <cfRule type="expression" dxfId="702" priority="53">
      <formula>MOD(ROW(),2)=0</formula>
    </cfRule>
  </conditionalFormatting>
  <conditionalFormatting sqref="B82:B88">
    <cfRule type="expression" dxfId="701" priority="52">
      <formula>MOD(ROW(),2)=0</formula>
    </cfRule>
  </conditionalFormatting>
  <conditionalFormatting sqref="E82:E88">
    <cfRule type="expression" dxfId="700" priority="51">
      <formula>MOD(ROW(),2)=0</formula>
    </cfRule>
  </conditionalFormatting>
  <conditionalFormatting sqref="C82:D88">
    <cfRule type="expression" dxfId="699" priority="50">
      <formula>MOD(ROW(),2)=0</formula>
    </cfRule>
  </conditionalFormatting>
  <conditionalFormatting sqref="C91:E92">
    <cfRule type="expression" dxfId="698" priority="49">
      <formula>MOD(ROW(),2)=0</formula>
    </cfRule>
  </conditionalFormatting>
  <conditionalFormatting sqref="B104:B110">
    <cfRule type="expression" dxfId="697" priority="48">
      <formula>MOD(ROW(),2)=0</formula>
    </cfRule>
  </conditionalFormatting>
  <conditionalFormatting sqref="E104:E110">
    <cfRule type="expression" dxfId="696" priority="47">
      <formula>MOD(ROW(),2)=0</formula>
    </cfRule>
  </conditionalFormatting>
  <conditionalFormatting sqref="C104:D110">
    <cfRule type="expression" dxfId="695" priority="46">
      <formula>MOD(ROW(),2)=0</formula>
    </cfRule>
  </conditionalFormatting>
  <conditionalFormatting sqref="C113:E114">
    <cfRule type="expression" dxfId="694" priority="45">
      <formula>MOD(ROW(),2)=0</formula>
    </cfRule>
  </conditionalFormatting>
  <conditionalFormatting sqref="B115:B121">
    <cfRule type="expression" dxfId="693" priority="44">
      <formula>MOD(ROW(),2)=0</formula>
    </cfRule>
  </conditionalFormatting>
  <conditionalFormatting sqref="E115:E121">
    <cfRule type="expression" dxfId="692" priority="43">
      <formula>MOD(ROW(),2)=0</formula>
    </cfRule>
  </conditionalFormatting>
  <conditionalFormatting sqref="C115:D121">
    <cfRule type="expression" dxfId="691" priority="42">
      <formula>MOD(ROW(),2)=0</formula>
    </cfRule>
  </conditionalFormatting>
  <conditionalFormatting sqref="C124:E125">
    <cfRule type="expression" dxfId="690" priority="41">
      <formula>MOD(ROW(),2)=0</formula>
    </cfRule>
  </conditionalFormatting>
  <conditionalFormatting sqref="B126:B132">
    <cfRule type="expression" dxfId="689" priority="40">
      <formula>MOD(ROW(),2)=0</formula>
    </cfRule>
  </conditionalFormatting>
  <conditionalFormatting sqref="E126:E132">
    <cfRule type="expression" dxfId="688" priority="39">
      <formula>MOD(ROW(),2)=0</formula>
    </cfRule>
  </conditionalFormatting>
  <conditionalFormatting sqref="C126:D132">
    <cfRule type="expression" dxfId="687" priority="38">
      <formula>MOD(ROW(),2)=0</formula>
    </cfRule>
  </conditionalFormatting>
  <conditionalFormatting sqref="C135:E136">
    <cfRule type="expression" dxfId="686" priority="37">
      <formula>MOD(ROW(),2)=0</formula>
    </cfRule>
  </conditionalFormatting>
  <conditionalFormatting sqref="B137:B143">
    <cfRule type="expression" dxfId="685" priority="36">
      <formula>MOD(ROW(),2)=0</formula>
    </cfRule>
  </conditionalFormatting>
  <conditionalFormatting sqref="E137:E143">
    <cfRule type="expression" dxfId="684" priority="35">
      <formula>MOD(ROW(),2)=0</formula>
    </cfRule>
  </conditionalFormatting>
  <conditionalFormatting sqref="C137:D143">
    <cfRule type="expression" dxfId="683" priority="34">
      <formula>MOD(ROW(),2)=0</formula>
    </cfRule>
  </conditionalFormatting>
  <conditionalFormatting sqref="C146:E147">
    <cfRule type="expression" dxfId="682" priority="33">
      <formula>MOD(ROW(),2)=0</formula>
    </cfRule>
  </conditionalFormatting>
  <conditionalFormatting sqref="B159:B165">
    <cfRule type="expression" dxfId="681" priority="32">
      <formula>MOD(ROW(),2)=0</formula>
    </cfRule>
  </conditionalFormatting>
  <conditionalFormatting sqref="E159:E165">
    <cfRule type="expression" dxfId="680" priority="31">
      <formula>MOD(ROW(),2)=0</formula>
    </cfRule>
  </conditionalFormatting>
  <conditionalFormatting sqref="C159:D165">
    <cfRule type="expression" dxfId="679" priority="30">
      <formula>MOD(ROW(),2)=0</formula>
    </cfRule>
  </conditionalFormatting>
  <conditionalFormatting sqref="C168:E169">
    <cfRule type="expression" dxfId="678" priority="29">
      <formula>MOD(ROW(),2)=0</formula>
    </cfRule>
  </conditionalFormatting>
  <conditionalFormatting sqref="B170:B176">
    <cfRule type="expression" dxfId="677" priority="28">
      <formula>MOD(ROW(),2)=0</formula>
    </cfRule>
  </conditionalFormatting>
  <conditionalFormatting sqref="E170:E176">
    <cfRule type="expression" dxfId="676" priority="27">
      <formula>MOD(ROW(),2)=0</formula>
    </cfRule>
  </conditionalFormatting>
  <conditionalFormatting sqref="C170:D176">
    <cfRule type="expression" dxfId="675" priority="26">
      <formula>MOD(ROW(),2)=0</formula>
    </cfRule>
  </conditionalFormatting>
  <conditionalFormatting sqref="C179:E180">
    <cfRule type="expression" dxfId="674" priority="25">
      <formula>MOD(ROW(),2)=0</formula>
    </cfRule>
  </conditionalFormatting>
  <conditionalFormatting sqref="B192:B198">
    <cfRule type="expression" dxfId="673" priority="24">
      <formula>MOD(ROW(),2)=0</formula>
    </cfRule>
  </conditionalFormatting>
  <conditionalFormatting sqref="E192:E198">
    <cfRule type="expression" dxfId="672" priority="23">
      <formula>MOD(ROW(),2)=0</formula>
    </cfRule>
  </conditionalFormatting>
  <conditionalFormatting sqref="C192:D198">
    <cfRule type="expression" dxfId="671" priority="22">
      <formula>MOD(ROW(),2)=0</formula>
    </cfRule>
  </conditionalFormatting>
  <conditionalFormatting sqref="C201:E202">
    <cfRule type="expression" dxfId="670" priority="21">
      <formula>MOD(ROW(),2)=0</formula>
    </cfRule>
  </conditionalFormatting>
  <conditionalFormatting sqref="B60:B66">
    <cfRule type="expression" dxfId="669" priority="20">
      <formula>MOD(ROW(),2)=0</formula>
    </cfRule>
  </conditionalFormatting>
  <conditionalFormatting sqref="E60:E66">
    <cfRule type="expression" dxfId="668" priority="19">
      <formula>MOD(ROW(),2)=0</formula>
    </cfRule>
  </conditionalFormatting>
  <conditionalFormatting sqref="C60:D66">
    <cfRule type="expression" dxfId="667" priority="18">
      <formula>MOD(ROW(),2)=0</formula>
    </cfRule>
  </conditionalFormatting>
  <conditionalFormatting sqref="C69:E70">
    <cfRule type="expression" dxfId="666" priority="17">
      <formula>MOD(ROW(),2)=0</formula>
    </cfRule>
  </conditionalFormatting>
  <conditionalFormatting sqref="B93:B99">
    <cfRule type="expression" dxfId="665" priority="16">
      <formula>MOD(ROW(),2)=0</formula>
    </cfRule>
  </conditionalFormatting>
  <conditionalFormatting sqref="E93:E99">
    <cfRule type="expression" dxfId="664" priority="15">
      <formula>MOD(ROW(),2)=0</formula>
    </cfRule>
  </conditionalFormatting>
  <conditionalFormatting sqref="C93:D99">
    <cfRule type="expression" dxfId="663" priority="14">
      <formula>MOD(ROW(),2)=0</formula>
    </cfRule>
  </conditionalFormatting>
  <conditionalFormatting sqref="C102:E103">
    <cfRule type="expression" dxfId="662" priority="13">
      <formula>MOD(ROW(),2)=0</formula>
    </cfRule>
  </conditionalFormatting>
  <conditionalFormatting sqref="B148:B154">
    <cfRule type="expression" dxfId="661" priority="12">
      <formula>MOD(ROW(),2)=0</formula>
    </cfRule>
  </conditionalFormatting>
  <conditionalFormatting sqref="E148:E154">
    <cfRule type="expression" dxfId="660" priority="11">
      <formula>MOD(ROW(),2)=0</formula>
    </cfRule>
  </conditionalFormatting>
  <conditionalFormatting sqref="C148:D154">
    <cfRule type="expression" dxfId="659" priority="10">
      <formula>MOD(ROW(),2)=0</formula>
    </cfRule>
  </conditionalFormatting>
  <conditionalFormatting sqref="C157:E158">
    <cfRule type="expression" dxfId="658" priority="9">
      <formula>MOD(ROW(),2)=0</formula>
    </cfRule>
  </conditionalFormatting>
  <conditionalFormatting sqref="B203:B209">
    <cfRule type="expression" dxfId="657" priority="8">
      <formula>MOD(ROW(),2)=0</formula>
    </cfRule>
  </conditionalFormatting>
  <conditionalFormatting sqref="E203:E209">
    <cfRule type="expression" dxfId="656" priority="7">
      <formula>MOD(ROW(),2)=0</formula>
    </cfRule>
  </conditionalFormatting>
  <conditionalFormatting sqref="C203:D209">
    <cfRule type="expression" dxfId="655" priority="6">
      <formula>MOD(ROW(),2)=0</formula>
    </cfRule>
  </conditionalFormatting>
  <conditionalFormatting sqref="C211:E212">
    <cfRule type="expression" dxfId="654" priority="5">
      <formula>MOD(ROW(),2)=0</formula>
    </cfRule>
  </conditionalFormatting>
  <conditionalFormatting sqref="B181:B187">
    <cfRule type="expression" dxfId="653" priority="4">
      <formula>MOD(ROW(),2)=0</formula>
    </cfRule>
  </conditionalFormatting>
  <conditionalFormatting sqref="E181:E187">
    <cfRule type="expression" dxfId="652" priority="3">
      <formula>MOD(ROW(),2)=0</formula>
    </cfRule>
  </conditionalFormatting>
  <conditionalFormatting sqref="C181:D187">
    <cfRule type="expression" dxfId="651" priority="2">
      <formula>MOD(ROW(),2)=0</formula>
    </cfRule>
  </conditionalFormatting>
  <conditionalFormatting sqref="C190:E191">
    <cfRule type="expression" dxfId="65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39" customWidth="1"/>
    <col min="5" max="5" width="15.7109375" style="113" customWidth="1"/>
    <col min="6" max="14" width="8" style="101" customWidth="1"/>
  </cols>
  <sheetData>
    <row r="1" spans="1:14" ht="15" customHeight="1" x14ac:dyDescent="0.25">
      <c r="A1" s="277" t="s">
        <v>17</v>
      </c>
      <c r="B1" s="264" t="s">
        <v>74</v>
      </c>
      <c r="C1" s="266" t="s">
        <v>101</v>
      </c>
      <c r="D1" s="267"/>
      <c r="E1" s="268"/>
      <c r="F1"/>
      <c r="G1"/>
      <c r="H1"/>
      <c r="I1"/>
      <c r="J1"/>
      <c r="K1"/>
      <c r="L1"/>
      <c r="M1"/>
      <c r="N1"/>
    </row>
    <row r="2" spans="1:14" x14ac:dyDescent="0.25">
      <c r="A2" s="278"/>
      <c r="B2" s="186"/>
      <c r="C2" s="269"/>
      <c r="D2" s="270"/>
      <c r="E2" s="271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78"/>
      <c r="B3" s="265"/>
      <c r="C3" s="272"/>
      <c r="D3" s="273"/>
      <c r="E3" s="274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79"/>
      <c r="B4" s="110" t="s">
        <v>0</v>
      </c>
      <c r="C4" s="143" t="s">
        <v>75</v>
      </c>
      <c r="D4" s="141" t="s">
        <v>76</v>
      </c>
      <c r="E4" s="114" t="s">
        <v>61</v>
      </c>
      <c r="F4"/>
      <c r="G4"/>
      <c r="H4"/>
      <c r="I4"/>
      <c r="J4"/>
      <c r="K4"/>
      <c r="L4"/>
      <c r="M4"/>
      <c r="N4"/>
    </row>
    <row r="5" spans="1:14" ht="15" customHeight="1" x14ac:dyDescent="0.25">
      <c r="A5" s="275" t="s">
        <v>83</v>
      </c>
      <c r="B5" s="90" t="s">
        <v>4</v>
      </c>
      <c r="C5" s="115"/>
      <c r="D5" s="29" t="s">
        <v>90</v>
      </c>
      <c r="E5" s="30"/>
      <c r="F5"/>
      <c r="G5"/>
      <c r="H5"/>
      <c r="I5"/>
      <c r="J5"/>
      <c r="K5"/>
      <c r="L5"/>
      <c r="M5"/>
      <c r="N5"/>
    </row>
    <row r="6" spans="1:14" x14ac:dyDescent="0.25">
      <c r="A6" s="259"/>
      <c r="B6" s="91" t="s">
        <v>5</v>
      </c>
      <c r="C6" s="15"/>
      <c r="D6" s="16"/>
      <c r="E6" s="31"/>
      <c r="F6"/>
      <c r="G6"/>
      <c r="H6"/>
      <c r="I6"/>
      <c r="J6"/>
      <c r="K6"/>
      <c r="L6"/>
      <c r="M6"/>
      <c r="N6"/>
    </row>
    <row r="7" spans="1:14" x14ac:dyDescent="0.25">
      <c r="A7" s="259"/>
      <c r="B7" s="91" t="s">
        <v>6</v>
      </c>
      <c r="C7" s="15" t="s">
        <v>90</v>
      </c>
      <c r="D7" s="16" t="s">
        <v>90</v>
      </c>
      <c r="E7" s="31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59"/>
      <c r="B8" s="91" t="s">
        <v>7</v>
      </c>
      <c r="C8" s="15"/>
      <c r="D8" s="16"/>
      <c r="E8" s="31"/>
      <c r="F8"/>
      <c r="G8"/>
      <c r="H8"/>
      <c r="I8"/>
      <c r="J8"/>
      <c r="K8"/>
      <c r="L8"/>
      <c r="M8"/>
      <c r="N8"/>
    </row>
    <row r="9" spans="1:14" x14ac:dyDescent="0.25">
      <c r="A9" s="259"/>
      <c r="B9" s="91" t="s">
        <v>8</v>
      </c>
      <c r="C9" s="15"/>
      <c r="D9" s="16"/>
      <c r="E9" s="31"/>
      <c r="F9"/>
      <c r="G9"/>
      <c r="H9"/>
      <c r="I9"/>
      <c r="J9"/>
      <c r="K9"/>
      <c r="L9"/>
      <c r="M9"/>
      <c r="N9"/>
    </row>
    <row r="10" spans="1:14" x14ac:dyDescent="0.25">
      <c r="A10" s="259"/>
      <c r="B10" s="91" t="s">
        <v>9</v>
      </c>
      <c r="C10" s="15"/>
      <c r="D10" s="16"/>
      <c r="E10" s="31"/>
      <c r="F10"/>
      <c r="G10"/>
      <c r="H10"/>
      <c r="I10"/>
      <c r="J10"/>
      <c r="K10"/>
      <c r="L10"/>
      <c r="M10"/>
      <c r="N10"/>
    </row>
    <row r="11" spans="1:14" x14ac:dyDescent="0.25">
      <c r="A11" s="259"/>
      <c r="B11" s="91" t="s">
        <v>10</v>
      </c>
      <c r="C11" s="15"/>
      <c r="D11" s="16"/>
      <c r="E11" s="31"/>
      <c r="F11"/>
      <c r="G11"/>
      <c r="H11"/>
      <c r="I11"/>
      <c r="J11"/>
      <c r="K11"/>
      <c r="L11"/>
      <c r="M11"/>
      <c r="N11"/>
    </row>
    <row r="12" spans="1:14" x14ac:dyDescent="0.25">
      <c r="A12" s="259"/>
      <c r="B12" s="97" t="s">
        <v>33</v>
      </c>
      <c r="C12" s="22">
        <f>C$122</f>
        <v>410</v>
      </c>
      <c r="D12" s="20">
        <f t="shared" ref="D12:E12" si="0">D$122</f>
        <v>4093</v>
      </c>
      <c r="E12" s="32">
        <f t="shared" si="0"/>
        <v>0.10017102369899829</v>
      </c>
      <c r="F12"/>
      <c r="G12"/>
      <c r="H12"/>
      <c r="I12"/>
      <c r="J12"/>
      <c r="K12"/>
      <c r="L12"/>
      <c r="M12"/>
      <c r="N12"/>
    </row>
    <row r="13" spans="1:14" x14ac:dyDescent="0.25">
      <c r="A13" s="259"/>
      <c r="B13" s="98" t="s">
        <v>11</v>
      </c>
      <c r="C13" s="23">
        <f>C$133</f>
        <v>1214</v>
      </c>
      <c r="D13" s="21">
        <f t="shared" ref="D13:E13" si="1">D$133</f>
        <v>17562</v>
      </c>
      <c r="E13" s="33">
        <f t="shared" si="1"/>
        <v>6.9126523175037008E-2</v>
      </c>
      <c r="F13"/>
      <c r="G13"/>
      <c r="H13"/>
      <c r="I13"/>
      <c r="J13"/>
      <c r="K13"/>
      <c r="L13"/>
      <c r="M13"/>
      <c r="N13"/>
    </row>
    <row r="14" spans="1:14" x14ac:dyDescent="0.25">
      <c r="A14" s="259"/>
      <c r="B14" s="94" t="s">
        <v>14</v>
      </c>
      <c r="C14" s="15"/>
      <c r="D14" s="16" t="s">
        <v>41</v>
      </c>
      <c r="E14" s="9"/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60"/>
      <c r="B15" s="95" t="s">
        <v>15</v>
      </c>
      <c r="C15" s="107"/>
      <c r="D15" s="108"/>
      <c r="E15" s="109"/>
      <c r="F15"/>
      <c r="G15"/>
      <c r="H15"/>
      <c r="I15"/>
      <c r="J15"/>
      <c r="K15"/>
      <c r="L15"/>
      <c r="M15"/>
      <c r="N15"/>
    </row>
    <row r="16" spans="1:14" x14ac:dyDescent="0.25">
      <c r="A16" s="276" t="s">
        <v>34</v>
      </c>
      <c r="B16" s="90" t="s">
        <v>4</v>
      </c>
      <c r="C16" s="115">
        <v>16</v>
      </c>
      <c r="D16" s="29">
        <v>259</v>
      </c>
      <c r="E16" s="30">
        <f>C16/D16</f>
        <v>6.1776061776061778E-2</v>
      </c>
      <c r="F16"/>
      <c r="G16"/>
      <c r="H16"/>
      <c r="I16"/>
      <c r="J16"/>
      <c r="K16"/>
      <c r="L16"/>
      <c r="M16"/>
      <c r="N16"/>
    </row>
    <row r="17" spans="1:14" x14ac:dyDescent="0.25">
      <c r="A17" s="262"/>
      <c r="B17" s="91" t="s">
        <v>5</v>
      </c>
      <c r="C17" s="15">
        <v>16</v>
      </c>
      <c r="D17" s="16">
        <v>132</v>
      </c>
      <c r="E17" s="31">
        <f t="shared" ref="E17:E18" si="2">C17/D17</f>
        <v>0.12121212121212122</v>
      </c>
      <c r="F17"/>
      <c r="G17"/>
      <c r="H17"/>
      <c r="I17"/>
      <c r="J17"/>
      <c r="K17"/>
      <c r="L17"/>
      <c r="M17"/>
      <c r="N17"/>
    </row>
    <row r="18" spans="1:14" x14ac:dyDescent="0.25">
      <c r="A18" s="262"/>
      <c r="B18" s="91" t="s">
        <v>6</v>
      </c>
      <c r="C18" s="15">
        <v>46</v>
      </c>
      <c r="D18" s="16">
        <v>231</v>
      </c>
      <c r="E18" s="31">
        <f t="shared" si="2"/>
        <v>0.19913419913419914</v>
      </c>
      <c r="F18"/>
      <c r="G18"/>
      <c r="H18"/>
      <c r="I18"/>
      <c r="J18"/>
      <c r="K18"/>
      <c r="L18"/>
      <c r="M18"/>
      <c r="N18"/>
    </row>
    <row r="19" spans="1:14" x14ac:dyDescent="0.25">
      <c r="A19" s="262"/>
      <c r="B19" s="91" t="s">
        <v>7</v>
      </c>
      <c r="C19" s="15" t="s">
        <v>90</v>
      </c>
      <c r="D19" s="16">
        <v>20</v>
      </c>
      <c r="E19" s="31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62"/>
      <c r="B20" s="91" t="s">
        <v>8</v>
      </c>
      <c r="C20" s="15"/>
      <c r="D20" s="16" t="s">
        <v>90</v>
      </c>
      <c r="E20" s="31"/>
      <c r="F20"/>
      <c r="G20"/>
      <c r="H20"/>
      <c r="I20"/>
      <c r="J20"/>
      <c r="K20"/>
      <c r="L20"/>
      <c r="M20"/>
      <c r="N20"/>
    </row>
    <row r="21" spans="1:14" x14ac:dyDescent="0.25">
      <c r="A21" s="262"/>
      <c r="B21" s="91" t="s">
        <v>9</v>
      </c>
      <c r="C21" s="15"/>
      <c r="D21" s="16"/>
      <c r="E21" s="31"/>
      <c r="F21"/>
      <c r="G21"/>
      <c r="H21"/>
      <c r="I21"/>
      <c r="J21"/>
      <c r="K21"/>
      <c r="L21"/>
      <c r="M21"/>
      <c r="N21"/>
    </row>
    <row r="22" spans="1:14" x14ac:dyDescent="0.25">
      <c r="A22" s="262"/>
      <c r="B22" s="91" t="s">
        <v>10</v>
      </c>
      <c r="C22" s="15"/>
      <c r="D22" s="16"/>
      <c r="E22" s="31"/>
      <c r="F22"/>
      <c r="G22"/>
      <c r="H22"/>
      <c r="I22"/>
      <c r="J22"/>
      <c r="K22"/>
      <c r="L22"/>
      <c r="M22"/>
      <c r="N22"/>
    </row>
    <row r="23" spans="1:14" x14ac:dyDescent="0.25">
      <c r="A23" s="262"/>
      <c r="B23" s="97" t="s">
        <v>33</v>
      </c>
      <c r="C23" s="22">
        <f>C$122</f>
        <v>410</v>
      </c>
      <c r="D23" s="20">
        <f t="shared" ref="D23:E23" si="3">D$122</f>
        <v>4093</v>
      </c>
      <c r="E23" s="32">
        <f t="shared" si="3"/>
        <v>0.10017102369899829</v>
      </c>
      <c r="F23"/>
      <c r="G23"/>
      <c r="H23"/>
      <c r="I23"/>
      <c r="J23"/>
      <c r="K23"/>
      <c r="L23"/>
      <c r="M23"/>
      <c r="N23"/>
    </row>
    <row r="24" spans="1:14" x14ac:dyDescent="0.25">
      <c r="A24" s="262"/>
      <c r="B24" s="98" t="s">
        <v>11</v>
      </c>
      <c r="C24" s="23">
        <f>C$133</f>
        <v>1214</v>
      </c>
      <c r="D24" s="21">
        <f t="shared" ref="D24:E24" si="4">D$133</f>
        <v>17562</v>
      </c>
      <c r="E24" s="33">
        <f t="shared" si="4"/>
        <v>6.9126523175037008E-2</v>
      </c>
      <c r="F24"/>
      <c r="G24"/>
      <c r="H24"/>
      <c r="I24"/>
      <c r="J24"/>
      <c r="K24"/>
      <c r="L24"/>
      <c r="M24"/>
      <c r="N24"/>
    </row>
    <row r="25" spans="1:14" x14ac:dyDescent="0.25">
      <c r="A25" s="262"/>
      <c r="B25" s="94" t="s">
        <v>14</v>
      </c>
      <c r="C25" s="15">
        <f t="shared" ref="C25:E25" si="5">C16-C18</f>
        <v>-30</v>
      </c>
      <c r="D25" s="16">
        <f t="shared" si="5"/>
        <v>28</v>
      </c>
      <c r="E25" s="9">
        <f t="shared" si="5"/>
        <v>-0.13735813735813734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63"/>
      <c r="B26" s="95" t="s">
        <v>15</v>
      </c>
      <c r="C26" s="17">
        <f>C16-C17</f>
        <v>0</v>
      </c>
      <c r="D26" s="18">
        <f>D16-D17</f>
        <v>127</v>
      </c>
      <c r="E26" s="34">
        <f>E16-E17</f>
        <v>-5.9436059436059438E-2</v>
      </c>
      <c r="F26"/>
      <c r="G26"/>
      <c r="H26"/>
      <c r="I26"/>
      <c r="J26"/>
      <c r="K26"/>
      <c r="L26"/>
      <c r="M26"/>
      <c r="N26"/>
    </row>
    <row r="27" spans="1:14" ht="15" customHeight="1" x14ac:dyDescent="0.25">
      <c r="A27" s="275" t="s">
        <v>94</v>
      </c>
      <c r="B27" s="96" t="s">
        <v>4</v>
      </c>
      <c r="C27" s="115">
        <v>16</v>
      </c>
      <c r="D27" s="29">
        <v>232</v>
      </c>
      <c r="E27" s="30">
        <f>C27/D27</f>
        <v>6.8965517241379309E-2</v>
      </c>
      <c r="F27"/>
      <c r="G27"/>
      <c r="H27"/>
      <c r="I27"/>
      <c r="J27"/>
      <c r="K27"/>
      <c r="L27"/>
      <c r="M27"/>
      <c r="N27"/>
    </row>
    <row r="28" spans="1:14" x14ac:dyDescent="0.25">
      <c r="A28" s="280"/>
      <c r="B28" s="77" t="s">
        <v>5</v>
      </c>
      <c r="C28" s="15" t="s">
        <v>90</v>
      </c>
      <c r="D28" s="16">
        <v>33</v>
      </c>
      <c r="E28" s="131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80"/>
      <c r="B29" s="77" t="s">
        <v>6</v>
      </c>
      <c r="C29" s="15" t="s">
        <v>90</v>
      </c>
      <c r="D29" s="16">
        <v>13</v>
      </c>
      <c r="E29" s="131" t="s">
        <v>41</v>
      </c>
      <c r="F29"/>
      <c r="G29"/>
      <c r="H29"/>
      <c r="I29"/>
      <c r="J29"/>
      <c r="K29"/>
      <c r="L29"/>
      <c r="M29"/>
      <c r="N29"/>
    </row>
    <row r="30" spans="1:14" x14ac:dyDescent="0.25">
      <c r="A30" s="280"/>
      <c r="B30" s="77" t="s">
        <v>7</v>
      </c>
      <c r="C30" s="15"/>
      <c r="D30" s="16">
        <v>11</v>
      </c>
      <c r="E30" s="131"/>
      <c r="F30"/>
      <c r="G30"/>
      <c r="H30"/>
      <c r="I30"/>
      <c r="J30"/>
      <c r="K30"/>
      <c r="L30"/>
      <c r="M30"/>
      <c r="N30"/>
    </row>
    <row r="31" spans="1:14" x14ac:dyDescent="0.25">
      <c r="A31" s="280"/>
      <c r="B31" s="77" t="s">
        <v>8</v>
      </c>
      <c r="C31" s="15"/>
      <c r="D31" s="16" t="s">
        <v>90</v>
      </c>
      <c r="E31" s="131"/>
      <c r="F31"/>
      <c r="G31"/>
      <c r="H31"/>
      <c r="I31"/>
      <c r="J31"/>
      <c r="K31"/>
      <c r="L31"/>
      <c r="M31"/>
      <c r="N31"/>
    </row>
    <row r="32" spans="1:14" x14ac:dyDescent="0.25">
      <c r="A32" s="280"/>
      <c r="B32" s="77" t="s">
        <v>9</v>
      </c>
      <c r="C32" s="15"/>
      <c r="D32" s="16"/>
      <c r="E32" s="131"/>
      <c r="F32"/>
      <c r="G32"/>
      <c r="H32"/>
      <c r="I32"/>
      <c r="J32"/>
      <c r="K32"/>
      <c r="L32"/>
      <c r="M32"/>
      <c r="N32"/>
    </row>
    <row r="33" spans="1:14" x14ac:dyDescent="0.25">
      <c r="A33" s="280"/>
      <c r="B33" s="77" t="s">
        <v>10</v>
      </c>
      <c r="C33" s="15"/>
      <c r="D33" s="16"/>
      <c r="E33" s="131"/>
      <c r="F33"/>
      <c r="G33"/>
      <c r="H33"/>
      <c r="I33"/>
      <c r="J33"/>
      <c r="K33"/>
      <c r="L33"/>
      <c r="M33"/>
      <c r="N33"/>
    </row>
    <row r="34" spans="1:14" x14ac:dyDescent="0.25">
      <c r="A34" s="280"/>
      <c r="B34" s="97" t="s">
        <v>33</v>
      </c>
      <c r="C34" s="22">
        <f>C$122</f>
        <v>410</v>
      </c>
      <c r="D34" s="20">
        <f t="shared" ref="D34:E34" si="6">D$122</f>
        <v>4093</v>
      </c>
      <c r="E34" s="32">
        <f t="shared" si="6"/>
        <v>0.10017102369899829</v>
      </c>
      <c r="F34"/>
      <c r="G34"/>
      <c r="H34"/>
      <c r="I34"/>
      <c r="J34"/>
      <c r="K34"/>
      <c r="L34"/>
      <c r="M34"/>
      <c r="N34"/>
    </row>
    <row r="35" spans="1:14" x14ac:dyDescent="0.25">
      <c r="A35" s="280"/>
      <c r="B35" s="98" t="s">
        <v>11</v>
      </c>
      <c r="C35" s="23">
        <f>C$133</f>
        <v>1214</v>
      </c>
      <c r="D35" s="21">
        <f t="shared" ref="D35:E35" si="7">D$133</f>
        <v>17562</v>
      </c>
      <c r="E35" s="33">
        <f t="shared" si="7"/>
        <v>6.9126523175037008E-2</v>
      </c>
      <c r="F35"/>
      <c r="G35"/>
      <c r="H35"/>
      <c r="I35"/>
      <c r="J35"/>
      <c r="K35"/>
      <c r="L35"/>
      <c r="M35"/>
      <c r="N35"/>
    </row>
    <row r="36" spans="1:14" x14ac:dyDescent="0.25">
      <c r="A36" s="280"/>
      <c r="B36" s="99" t="s">
        <v>14</v>
      </c>
      <c r="C36" s="15" t="s">
        <v>41</v>
      </c>
      <c r="D36" s="16">
        <f>D27-D29</f>
        <v>219</v>
      </c>
      <c r="E36" s="9" t="s">
        <v>41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81"/>
      <c r="B37" s="100" t="s">
        <v>15</v>
      </c>
      <c r="C37" s="17" t="s">
        <v>41</v>
      </c>
      <c r="D37" s="18">
        <f>D27-D28</f>
        <v>199</v>
      </c>
      <c r="E37" s="34" t="s">
        <v>41</v>
      </c>
      <c r="F37"/>
      <c r="G37"/>
      <c r="H37"/>
      <c r="I37"/>
      <c r="J37"/>
      <c r="K37"/>
      <c r="L37"/>
      <c r="M37"/>
      <c r="N37"/>
    </row>
    <row r="38" spans="1:14" ht="15" customHeight="1" x14ac:dyDescent="0.25">
      <c r="A38" s="261" t="s">
        <v>95</v>
      </c>
      <c r="B38" s="96" t="s">
        <v>4</v>
      </c>
      <c r="C38" s="115"/>
      <c r="D38" s="29">
        <v>17</v>
      </c>
      <c r="E38" s="30"/>
      <c r="F38"/>
      <c r="G38"/>
      <c r="H38"/>
      <c r="I38"/>
      <c r="J38"/>
      <c r="K38"/>
      <c r="L38"/>
      <c r="M38"/>
      <c r="N38"/>
    </row>
    <row r="39" spans="1:14" x14ac:dyDescent="0.25">
      <c r="A39" s="262"/>
      <c r="B39" s="77" t="s">
        <v>5</v>
      </c>
      <c r="C39" s="15"/>
      <c r="D39" s="16" t="s">
        <v>90</v>
      </c>
      <c r="E39" s="31"/>
      <c r="F39"/>
      <c r="G39"/>
      <c r="H39"/>
      <c r="I39"/>
      <c r="J39"/>
      <c r="K39"/>
      <c r="L39"/>
      <c r="M39"/>
      <c r="N39"/>
    </row>
    <row r="40" spans="1:14" x14ac:dyDescent="0.25">
      <c r="A40" s="262"/>
      <c r="B40" s="77" t="s">
        <v>6</v>
      </c>
      <c r="C40" s="15"/>
      <c r="D40" s="16" t="s">
        <v>90</v>
      </c>
      <c r="E40" s="31"/>
      <c r="F40"/>
      <c r="G40"/>
      <c r="H40"/>
      <c r="I40"/>
      <c r="J40"/>
      <c r="K40"/>
      <c r="L40"/>
      <c r="M40"/>
      <c r="N40"/>
    </row>
    <row r="41" spans="1:14" x14ac:dyDescent="0.25">
      <c r="A41" s="262"/>
      <c r="B41" s="77" t="s">
        <v>7</v>
      </c>
      <c r="C41" s="15"/>
      <c r="D41" s="16" t="s">
        <v>90</v>
      </c>
      <c r="E41" s="31"/>
      <c r="F41"/>
      <c r="G41"/>
      <c r="H41"/>
      <c r="I41"/>
      <c r="J41"/>
      <c r="K41"/>
      <c r="L41"/>
      <c r="M41"/>
      <c r="N41"/>
    </row>
    <row r="42" spans="1:14" x14ac:dyDescent="0.25">
      <c r="A42" s="262"/>
      <c r="B42" s="77" t="s">
        <v>8</v>
      </c>
      <c r="C42" s="15"/>
      <c r="D42" s="16" t="s">
        <v>90</v>
      </c>
      <c r="E42" s="31"/>
      <c r="F42"/>
      <c r="G42"/>
      <c r="H42"/>
      <c r="I42"/>
      <c r="J42"/>
      <c r="K42"/>
      <c r="L42"/>
      <c r="M42"/>
      <c r="N42"/>
    </row>
    <row r="43" spans="1:14" x14ac:dyDescent="0.25">
      <c r="A43" s="262"/>
      <c r="B43" s="77" t="s">
        <v>9</v>
      </c>
      <c r="C43" s="15"/>
      <c r="D43" s="16"/>
      <c r="E43" s="31"/>
      <c r="F43"/>
      <c r="G43"/>
      <c r="H43"/>
      <c r="I43"/>
      <c r="J43"/>
      <c r="K43"/>
      <c r="L43"/>
      <c r="M43"/>
      <c r="N43"/>
    </row>
    <row r="44" spans="1:14" x14ac:dyDescent="0.25">
      <c r="A44" s="262"/>
      <c r="B44" s="77" t="s">
        <v>10</v>
      </c>
      <c r="C44" s="15"/>
      <c r="D44" s="16"/>
      <c r="E44" s="31"/>
      <c r="F44"/>
      <c r="G44"/>
      <c r="H44"/>
      <c r="I44"/>
      <c r="J44"/>
      <c r="K44"/>
      <c r="L44"/>
      <c r="M44"/>
      <c r="N44"/>
    </row>
    <row r="45" spans="1:14" x14ac:dyDescent="0.25">
      <c r="A45" s="262"/>
      <c r="B45" s="97" t="s">
        <v>33</v>
      </c>
      <c r="C45" s="22">
        <f>C$122</f>
        <v>410</v>
      </c>
      <c r="D45" s="20">
        <f t="shared" ref="D45:E45" si="8">D$122</f>
        <v>4093</v>
      </c>
      <c r="E45" s="32">
        <f t="shared" si="8"/>
        <v>0.10017102369899829</v>
      </c>
      <c r="F45"/>
      <c r="G45"/>
      <c r="H45"/>
      <c r="I45"/>
      <c r="J45"/>
      <c r="K45"/>
      <c r="L45"/>
      <c r="M45"/>
      <c r="N45"/>
    </row>
    <row r="46" spans="1:14" x14ac:dyDescent="0.25">
      <c r="A46" s="262"/>
      <c r="B46" s="98" t="s">
        <v>11</v>
      </c>
      <c r="C46" s="23">
        <f>C$133</f>
        <v>1214</v>
      </c>
      <c r="D46" s="21">
        <f t="shared" ref="D46:E46" si="9">D$133</f>
        <v>17562</v>
      </c>
      <c r="E46" s="33">
        <f t="shared" si="9"/>
        <v>6.9126523175037008E-2</v>
      </c>
      <c r="F46"/>
      <c r="G46"/>
      <c r="H46"/>
      <c r="I46"/>
      <c r="J46"/>
      <c r="K46"/>
      <c r="L46"/>
      <c r="M46"/>
      <c r="N46"/>
    </row>
    <row r="47" spans="1:14" x14ac:dyDescent="0.25">
      <c r="A47" s="262"/>
      <c r="B47" s="99" t="s">
        <v>14</v>
      </c>
      <c r="C47" s="15"/>
      <c r="D47" s="16" t="s">
        <v>41</v>
      </c>
      <c r="E47" s="9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63"/>
      <c r="B48" s="100" t="s">
        <v>15</v>
      </c>
      <c r="C48" s="107"/>
      <c r="D48" s="108" t="s">
        <v>41</v>
      </c>
      <c r="E48" s="109"/>
      <c r="F48"/>
      <c r="G48"/>
      <c r="H48"/>
      <c r="I48"/>
      <c r="J48"/>
      <c r="K48"/>
      <c r="L48"/>
      <c r="M48"/>
      <c r="N48"/>
    </row>
    <row r="49" spans="1:14" ht="15" customHeight="1" x14ac:dyDescent="0.25">
      <c r="A49" s="258" t="s">
        <v>35</v>
      </c>
      <c r="B49" s="96" t="s">
        <v>4</v>
      </c>
      <c r="C49" s="115">
        <v>28</v>
      </c>
      <c r="D49" s="29">
        <v>393</v>
      </c>
      <c r="E49" s="30">
        <f>C49/D49</f>
        <v>7.124681933842239E-2</v>
      </c>
      <c r="F49"/>
      <c r="G49"/>
      <c r="H49"/>
      <c r="I49"/>
      <c r="J49"/>
      <c r="K49"/>
      <c r="L49"/>
      <c r="M49"/>
      <c r="N49"/>
    </row>
    <row r="50" spans="1:14" x14ac:dyDescent="0.25">
      <c r="A50" s="259"/>
      <c r="B50" s="77" t="s">
        <v>5</v>
      </c>
      <c r="C50" s="15">
        <v>28</v>
      </c>
      <c r="D50" s="16">
        <v>231</v>
      </c>
      <c r="E50" s="31">
        <f t="shared" ref="E50:E51" si="10">C50/D50</f>
        <v>0.12121212121212122</v>
      </c>
      <c r="F50"/>
      <c r="G50"/>
      <c r="H50"/>
      <c r="I50"/>
      <c r="J50"/>
      <c r="K50"/>
      <c r="L50"/>
      <c r="M50"/>
      <c r="N50"/>
    </row>
    <row r="51" spans="1:14" x14ac:dyDescent="0.25">
      <c r="A51" s="259"/>
      <c r="B51" s="77" t="s">
        <v>6</v>
      </c>
      <c r="C51" s="15">
        <v>29</v>
      </c>
      <c r="D51" s="16">
        <v>217</v>
      </c>
      <c r="E51" s="31">
        <f t="shared" si="10"/>
        <v>0.13364055299539171</v>
      </c>
      <c r="F51"/>
      <c r="G51"/>
      <c r="H51"/>
      <c r="I51"/>
      <c r="J51"/>
      <c r="K51"/>
      <c r="L51"/>
      <c r="M51"/>
      <c r="N51"/>
    </row>
    <row r="52" spans="1:14" x14ac:dyDescent="0.25">
      <c r="A52" s="259"/>
      <c r="B52" s="77" t="s">
        <v>7</v>
      </c>
      <c r="C52" s="15" t="s">
        <v>90</v>
      </c>
      <c r="D52" s="16">
        <v>49</v>
      </c>
      <c r="E52" s="31" t="s">
        <v>41</v>
      </c>
      <c r="F52"/>
      <c r="G52"/>
      <c r="H52"/>
      <c r="I52"/>
      <c r="J52"/>
      <c r="K52"/>
      <c r="L52"/>
      <c r="M52"/>
      <c r="N52"/>
    </row>
    <row r="53" spans="1:14" x14ac:dyDescent="0.25">
      <c r="A53" s="259"/>
      <c r="B53" s="77" t="s">
        <v>8</v>
      </c>
      <c r="C53" s="15"/>
      <c r="D53" s="16">
        <v>14</v>
      </c>
      <c r="E53" s="31"/>
      <c r="F53"/>
      <c r="G53"/>
      <c r="H53"/>
      <c r="I53"/>
      <c r="J53"/>
      <c r="K53"/>
      <c r="L53"/>
      <c r="M53"/>
      <c r="N53"/>
    </row>
    <row r="54" spans="1:14" x14ac:dyDescent="0.25">
      <c r="A54" s="259"/>
      <c r="B54" s="77" t="s">
        <v>9</v>
      </c>
      <c r="C54" s="15"/>
      <c r="D54" s="16"/>
      <c r="E54" s="31"/>
      <c r="F54"/>
      <c r="G54"/>
      <c r="H54"/>
      <c r="I54"/>
      <c r="J54"/>
      <c r="K54"/>
      <c r="L54"/>
      <c r="M54"/>
      <c r="N54"/>
    </row>
    <row r="55" spans="1:14" x14ac:dyDescent="0.25">
      <c r="A55" s="259"/>
      <c r="B55" s="77" t="s">
        <v>10</v>
      </c>
      <c r="C55" s="15"/>
      <c r="D55" s="16"/>
      <c r="E55" s="31"/>
      <c r="F55"/>
      <c r="G55"/>
      <c r="H55"/>
      <c r="I55"/>
      <c r="J55"/>
      <c r="K55"/>
      <c r="L55"/>
      <c r="M55"/>
      <c r="N55"/>
    </row>
    <row r="56" spans="1:14" x14ac:dyDescent="0.25">
      <c r="A56" s="259"/>
      <c r="B56" s="97" t="s">
        <v>33</v>
      </c>
      <c r="C56" s="22">
        <f>C$122</f>
        <v>410</v>
      </c>
      <c r="D56" s="20">
        <f t="shared" ref="D56:E56" si="11">D$122</f>
        <v>4093</v>
      </c>
      <c r="E56" s="32">
        <f t="shared" si="11"/>
        <v>0.10017102369899829</v>
      </c>
      <c r="F56"/>
      <c r="G56"/>
      <c r="H56"/>
      <c r="I56"/>
      <c r="J56"/>
      <c r="K56"/>
      <c r="L56"/>
      <c r="M56"/>
      <c r="N56"/>
    </row>
    <row r="57" spans="1:14" x14ac:dyDescent="0.25">
      <c r="A57" s="259"/>
      <c r="B57" s="98" t="s">
        <v>11</v>
      </c>
      <c r="C57" s="23">
        <f>C$133</f>
        <v>1214</v>
      </c>
      <c r="D57" s="21">
        <f t="shared" ref="D57:E57" si="12">D$133</f>
        <v>17562</v>
      </c>
      <c r="E57" s="33">
        <f t="shared" si="12"/>
        <v>6.9126523175037008E-2</v>
      </c>
      <c r="F57"/>
      <c r="G57"/>
      <c r="H57"/>
      <c r="I57"/>
      <c r="J57"/>
      <c r="K57"/>
      <c r="L57"/>
      <c r="M57"/>
      <c r="N57"/>
    </row>
    <row r="58" spans="1:14" x14ac:dyDescent="0.25">
      <c r="A58" s="259"/>
      <c r="B58" s="99" t="s">
        <v>14</v>
      </c>
      <c r="C58" s="15">
        <f>C49-C51</f>
        <v>-1</v>
      </c>
      <c r="D58" s="16">
        <f>D49-D51</f>
        <v>176</v>
      </c>
      <c r="E58" s="9">
        <f t="shared" ref="E58" si="13">E49-E51</f>
        <v>-6.2393733656969319E-2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60"/>
      <c r="B59" s="100" t="s">
        <v>15</v>
      </c>
      <c r="C59" s="107">
        <f>C49-C50</f>
        <v>0</v>
      </c>
      <c r="D59" s="108">
        <f>D49-D50</f>
        <v>162</v>
      </c>
      <c r="E59" s="109">
        <f>E49-E50</f>
        <v>-4.9965301873698825E-2</v>
      </c>
      <c r="F59"/>
      <c r="G59"/>
      <c r="H59"/>
      <c r="I59"/>
      <c r="J59"/>
      <c r="K59"/>
      <c r="L59"/>
      <c r="M59"/>
      <c r="N59"/>
    </row>
    <row r="60" spans="1:14" x14ac:dyDescent="0.25">
      <c r="A60" s="276" t="s">
        <v>84</v>
      </c>
      <c r="B60" s="96" t="s">
        <v>4</v>
      </c>
      <c r="C60" s="115">
        <v>19</v>
      </c>
      <c r="D60" s="29">
        <v>193</v>
      </c>
      <c r="E60" s="30">
        <f>C60/D60</f>
        <v>9.8445595854922283E-2</v>
      </c>
      <c r="F60"/>
      <c r="G60"/>
      <c r="H60"/>
      <c r="I60"/>
      <c r="J60"/>
      <c r="K60"/>
      <c r="L60"/>
      <c r="M60"/>
      <c r="N60"/>
    </row>
    <row r="61" spans="1:14" x14ac:dyDescent="0.25">
      <c r="A61" s="262"/>
      <c r="B61" s="77" t="s">
        <v>5</v>
      </c>
      <c r="C61" s="15" t="s">
        <v>90</v>
      </c>
      <c r="D61" s="16">
        <v>55</v>
      </c>
      <c r="E61" s="31" t="s">
        <v>41</v>
      </c>
      <c r="F61"/>
      <c r="G61"/>
      <c r="H61"/>
      <c r="I61"/>
      <c r="J61"/>
      <c r="K61"/>
      <c r="L61"/>
      <c r="M61"/>
      <c r="N61"/>
    </row>
    <row r="62" spans="1:14" x14ac:dyDescent="0.25">
      <c r="A62" s="262"/>
      <c r="B62" s="77" t="s">
        <v>6</v>
      </c>
      <c r="C62" s="15" t="s">
        <v>90</v>
      </c>
      <c r="D62" s="16">
        <v>20</v>
      </c>
      <c r="E62" s="31" t="s">
        <v>41</v>
      </c>
      <c r="F62"/>
      <c r="G62"/>
      <c r="H62"/>
      <c r="I62"/>
      <c r="J62"/>
      <c r="K62"/>
      <c r="L62"/>
      <c r="M62"/>
      <c r="N62"/>
    </row>
    <row r="63" spans="1:14" x14ac:dyDescent="0.25">
      <c r="A63" s="262"/>
      <c r="B63" s="77" t="s">
        <v>7</v>
      </c>
      <c r="C63" s="15" t="s">
        <v>90</v>
      </c>
      <c r="D63" s="16">
        <v>11</v>
      </c>
      <c r="E63" s="31" t="s">
        <v>41</v>
      </c>
      <c r="F63"/>
      <c r="G63"/>
      <c r="H63"/>
      <c r="I63"/>
      <c r="J63"/>
      <c r="K63"/>
      <c r="L63"/>
      <c r="M63"/>
      <c r="N63"/>
    </row>
    <row r="64" spans="1:14" x14ac:dyDescent="0.25">
      <c r="A64" s="262"/>
      <c r="B64" s="77" t="s">
        <v>8</v>
      </c>
      <c r="C64" s="15"/>
      <c r="D64" s="16" t="s">
        <v>90</v>
      </c>
      <c r="E64" s="31"/>
      <c r="F64"/>
      <c r="G64"/>
      <c r="H64"/>
      <c r="I64"/>
      <c r="J64"/>
      <c r="K64"/>
      <c r="L64"/>
      <c r="M64"/>
      <c r="N64"/>
    </row>
    <row r="65" spans="1:14" x14ac:dyDescent="0.25">
      <c r="A65" s="262"/>
      <c r="B65" s="77" t="s">
        <v>9</v>
      </c>
      <c r="C65" s="15"/>
      <c r="D65" s="16"/>
      <c r="E65" s="31"/>
      <c r="F65"/>
      <c r="G65"/>
      <c r="H65"/>
      <c r="I65"/>
      <c r="J65"/>
      <c r="K65"/>
      <c r="L65"/>
      <c r="M65"/>
      <c r="N65"/>
    </row>
    <row r="66" spans="1:14" x14ac:dyDescent="0.25">
      <c r="A66" s="262"/>
      <c r="B66" s="77" t="s">
        <v>10</v>
      </c>
      <c r="C66" s="15"/>
      <c r="D66" s="16"/>
      <c r="E66" s="31"/>
      <c r="F66"/>
      <c r="G66"/>
      <c r="H66"/>
      <c r="I66"/>
      <c r="J66"/>
      <c r="K66"/>
      <c r="L66"/>
      <c r="M66"/>
      <c r="N66"/>
    </row>
    <row r="67" spans="1:14" x14ac:dyDescent="0.25">
      <c r="A67" s="262"/>
      <c r="B67" s="97" t="s">
        <v>33</v>
      </c>
      <c r="C67" s="22">
        <f>C$122</f>
        <v>410</v>
      </c>
      <c r="D67" s="20">
        <f t="shared" ref="D67:E67" si="14">D$122</f>
        <v>4093</v>
      </c>
      <c r="E67" s="32">
        <f t="shared" si="14"/>
        <v>0.10017102369899829</v>
      </c>
      <c r="F67"/>
      <c r="G67"/>
      <c r="H67"/>
      <c r="I67"/>
      <c r="J67"/>
      <c r="K67"/>
      <c r="L67"/>
      <c r="M67"/>
      <c r="N67"/>
    </row>
    <row r="68" spans="1:14" x14ac:dyDescent="0.25">
      <c r="A68" s="262"/>
      <c r="B68" s="98" t="s">
        <v>11</v>
      </c>
      <c r="C68" s="23">
        <f>C$133</f>
        <v>1214</v>
      </c>
      <c r="D68" s="21">
        <f t="shared" ref="D68:E68" si="15">D$133</f>
        <v>17562</v>
      </c>
      <c r="E68" s="33">
        <f t="shared" si="15"/>
        <v>6.9126523175037008E-2</v>
      </c>
      <c r="F68"/>
      <c r="G68"/>
      <c r="H68"/>
      <c r="I68"/>
      <c r="J68"/>
      <c r="K68"/>
      <c r="L68"/>
      <c r="M68"/>
      <c r="N68"/>
    </row>
    <row r="69" spans="1:14" x14ac:dyDescent="0.25">
      <c r="A69" s="262"/>
      <c r="B69" s="99" t="s">
        <v>14</v>
      </c>
      <c r="C69" s="15" t="s">
        <v>41</v>
      </c>
      <c r="D69" s="16">
        <f t="shared" ref="D69" si="16">D60-D62</f>
        <v>173</v>
      </c>
      <c r="E69" s="9" t="s">
        <v>41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263"/>
      <c r="B70" s="100" t="s">
        <v>15</v>
      </c>
      <c r="C70" s="17" t="s">
        <v>41</v>
      </c>
      <c r="D70" s="18">
        <f>D60-D61</f>
        <v>138</v>
      </c>
      <c r="E70" s="34" t="s">
        <v>41</v>
      </c>
      <c r="F70"/>
      <c r="G70"/>
      <c r="H70"/>
      <c r="I70"/>
      <c r="J70"/>
      <c r="K70"/>
      <c r="L70"/>
      <c r="M70"/>
      <c r="N70"/>
    </row>
    <row r="71" spans="1:14" ht="15" customHeight="1" x14ac:dyDescent="0.25">
      <c r="A71" s="258" t="s">
        <v>36</v>
      </c>
      <c r="B71" s="96" t="s">
        <v>4</v>
      </c>
      <c r="C71" s="115">
        <v>17</v>
      </c>
      <c r="D71" s="29">
        <v>371</v>
      </c>
      <c r="E71" s="30">
        <f>C71/D71</f>
        <v>4.5822102425876012E-2</v>
      </c>
      <c r="F71"/>
      <c r="G71"/>
      <c r="H71"/>
      <c r="I71"/>
      <c r="J71"/>
      <c r="K71"/>
      <c r="L71"/>
      <c r="M71"/>
      <c r="N71"/>
    </row>
    <row r="72" spans="1:14" x14ac:dyDescent="0.25">
      <c r="A72" s="259"/>
      <c r="B72" s="77" t="s">
        <v>5</v>
      </c>
      <c r="C72" s="15">
        <v>41</v>
      </c>
      <c r="D72" s="16">
        <v>344</v>
      </c>
      <c r="E72" s="31">
        <f t="shared" ref="E72:E73" si="17">C72/D72</f>
        <v>0.11918604651162791</v>
      </c>
      <c r="F72"/>
      <c r="G72"/>
      <c r="H72"/>
      <c r="I72"/>
      <c r="J72"/>
      <c r="K72"/>
      <c r="L72"/>
      <c r="M72"/>
      <c r="N72"/>
    </row>
    <row r="73" spans="1:14" x14ac:dyDescent="0.25">
      <c r="A73" s="259"/>
      <c r="B73" s="77" t="s">
        <v>6</v>
      </c>
      <c r="C73" s="15">
        <v>21</v>
      </c>
      <c r="D73" s="16">
        <v>109</v>
      </c>
      <c r="E73" s="31">
        <f t="shared" si="17"/>
        <v>0.19266055045871561</v>
      </c>
      <c r="F73"/>
      <c r="G73"/>
      <c r="H73"/>
      <c r="I73"/>
      <c r="J73"/>
      <c r="K73"/>
      <c r="L73"/>
      <c r="M73"/>
      <c r="N73"/>
    </row>
    <row r="74" spans="1:14" x14ac:dyDescent="0.25">
      <c r="A74" s="259"/>
      <c r="B74" s="77" t="s">
        <v>7</v>
      </c>
      <c r="C74" s="15"/>
      <c r="D74" s="16">
        <v>18</v>
      </c>
      <c r="E74" s="31"/>
      <c r="F74"/>
      <c r="G74"/>
      <c r="H74"/>
      <c r="I74"/>
      <c r="J74"/>
      <c r="K74"/>
      <c r="L74"/>
      <c r="M74"/>
      <c r="N74"/>
    </row>
    <row r="75" spans="1:14" x14ac:dyDescent="0.25">
      <c r="A75" s="259"/>
      <c r="B75" s="77" t="s">
        <v>8</v>
      </c>
      <c r="C75" s="15"/>
      <c r="D75" s="16">
        <v>13</v>
      </c>
      <c r="E75" s="31"/>
      <c r="F75"/>
      <c r="G75"/>
      <c r="H75"/>
      <c r="I75"/>
      <c r="J75"/>
      <c r="K75"/>
      <c r="L75"/>
      <c r="M75"/>
      <c r="N75"/>
    </row>
    <row r="76" spans="1:14" x14ac:dyDescent="0.25">
      <c r="A76" s="259"/>
      <c r="B76" s="77" t="s">
        <v>9</v>
      </c>
      <c r="C76" s="15"/>
      <c r="D76" s="16" t="s">
        <v>90</v>
      </c>
      <c r="E76" s="31"/>
      <c r="F76"/>
      <c r="G76"/>
      <c r="H76"/>
      <c r="I76"/>
      <c r="J76"/>
      <c r="K76"/>
      <c r="L76"/>
      <c r="M76"/>
      <c r="N76"/>
    </row>
    <row r="77" spans="1:14" x14ac:dyDescent="0.25">
      <c r="A77" s="259"/>
      <c r="B77" s="77" t="s">
        <v>10</v>
      </c>
      <c r="C77" s="15"/>
      <c r="D77" s="16"/>
      <c r="E77" s="31"/>
      <c r="F77"/>
      <c r="G77"/>
      <c r="H77"/>
      <c r="I77"/>
      <c r="J77"/>
      <c r="K77"/>
      <c r="L77"/>
      <c r="M77"/>
      <c r="N77"/>
    </row>
    <row r="78" spans="1:14" x14ac:dyDescent="0.25">
      <c r="A78" s="259"/>
      <c r="B78" s="97" t="s">
        <v>33</v>
      </c>
      <c r="C78" s="22">
        <f>C$122</f>
        <v>410</v>
      </c>
      <c r="D78" s="20">
        <f t="shared" ref="D78:E78" si="18">D$122</f>
        <v>4093</v>
      </c>
      <c r="E78" s="32">
        <f t="shared" si="18"/>
        <v>0.10017102369899829</v>
      </c>
      <c r="F78"/>
      <c r="G78"/>
      <c r="H78"/>
      <c r="I78"/>
      <c r="J78"/>
      <c r="K78"/>
      <c r="L78"/>
      <c r="M78"/>
      <c r="N78"/>
    </row>
    <row r="79" spans="1:14" x14ac:dyDescent="0.25">
      <c r="A79" s="259"/>
      <c r="B79" s="98" t="s">
        <v>11</v>
      </c>
      <c r="C79" s="23">
        <f>C$133</f>
        <v>1214</v>
      </c>
      <c r="D79" s="21">
        <f t="shared" ref="D79:E79" si="19">D$133</f>
        <v>17562</v>
      </c>
      <c r="E79" s="33">
        <f t="shared" si="19"/>
        <v>6.9126523175037008E-2</v>
      </c>
      <c r="F79"/>
      <c r="G79"/>
      <c r="H79"/>
      <c r="I79"/>
      <c r="J79"/>
      <c r="K79"/>
      <c r="L79"/>
      <c r="M79"/>
      <c r="N79"/>
    </row>
    <row r="80" spans="1:14" x14ac:dyDescent="0.25">
      <c r="A80" s="259"/>
      <c r="B80" s="99" t="s">
        <v>14</v>
      </c>
      <c r="C80" s="15">
        <f t="shared" ref="C80:E80" si="20">C71-C73</f>
        <v>-4</v>
      </c>
      <c r="D80" s="16">
        <f t="shared" si="20"/>
        <v>262</v>
      </c>
      <c r="E80" s="9">
        <f t="shared" si="20"/>
        <v>-0.1468384480328396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260"/>
      <c r="B81" s="106" t="s">
        <v>15</v>
      </c>
      <c r="C81" s="107">
        <f>C71-C72</f>
        <v>-24</v>
      </c>
      <c r="D81" s="108">
        <f>D71-D72</f>
        <v>27</v>
      </c>
      <c r="E81" s="109">
        <f>E71-E72</f>
        <v>-7.3363944085751892E-2</v>
      </c>
      <c r="F81"/>
      <c r="G81"/>
      <c r="H81"/>
      <c r="I81"/>
      <c r="J81"/>
      <c r="K81"/>
      <c r="L81"/>
      <c r="M81"/>
      <c r="N81"/>
    </row>
    <row r="82" spans="1:14" ht="15" customHeight="1" x14ac:dyDescent="0.25">
      <c r="A82" s="261" t="s">
        <v>85</v>
      </c>
      <c r="B82" s="96" t="s">
        <v>4</v>
      </c>
      <c r="C82" s="115"/>
      <c r="D82" s="29" t="s">
        <v>90</v>
      </c>
      <c r="E82" s="30"/>
    </row>
    <row r="83" spans="1:14" ht="15" customHeight="1" x14ac:dyDescent="0.25">
      <c r="A83" s="262"/>
      <c r="B83" s="77" t="s">
        <v>5</v>
      </c>
      <c r="C83" s="15"/>
      <c r="D83" s="16" t="s">
        <v>90</v>
      </c>
      <c r="E83" s="31"/>
    </row>
    <row r="84" spans="1:14" x14ac:dyDescent="0.25">
      <c r="A84" s="262"/>
      <c r="B84" s="77" t="s">
        <v>6</v>
      </c>
      <c r="C84" s="15"/>
      <c r="D84" s="16" t="s">
        <v>90</v>
      </c>
      <c r="E84" s="31"/>
    </row>
    <row r="85" spans="1:14" x14ac:dyDescent="0.25">
      <c r="A85" s="262"/>
      <c r="B85" s="77" t="s">
        <v>7</v>
      </c>
      <c r="C85" s="15"/>
      <c r="D85" s="16"/>
      <c r="E85" s="31"/>
    </row>
    <row r="86" spans="1:14" x14ac:dyDescent="0.25">
      <c r="A86" s="262"/>
      <c r="B86" s="77" t="s">
        <v>8</v>
      </c>
      <c r="C86" s="15"/>
      <c r="D86" s="16"/>
      <c r="E86" s="31"/>
    </row>
    <row r="87" spans="1:14" x14ac:dyDescent="0.25">
      <c r="A87" s="262"/>
      <c r="B87" s="77" t="s">
        <v>9</v>
      </c>
      <c r="C87" s="15"/>
      <c r="D87" s="16"/>
      <c r="E87" s="31"/>
    </row>
    <row r="88" spans="1:14" x14ac:dyDescent="0.25">
      <c r="A88" s="262"/>
      <c r="B88" s="77" t="s">
        <v>10</v>
      </c>
      <c r="C88" s="15"/>
      <c r="D88" s="16"/>
      <c r="E88" s="31"/>
    </row>
    <row r="89" spans="1:14" x14ac:dyDescent="0.25">
      <c r="A89" s="262"/>
      <c r="B89" s="97" t="s">
        <v>33</v>
      </c>
      <c r="C89" s="22">
        <f>C$122</f>
        <v>410</v>
      </c>
      <c r="D89" s="20">
        <f t="shared" ref="D89:E89" si="21">D$122</f>
        <v>4093</v>
      </c>
      <c r="E89" s="32">
        <f t="shared" si="21"/>
        <v>0.10017102369899829</v>
      </c>
    </row>
    <row r="90" spans="1:14" x14ac:dyDescent="0.25">
      <c r="A90" s="262"/>
      <c r="B90" s="98" t="s">
        <v>11</v>
      </c>
      <c r="C90" s="23">
        <f>C$133</f>
        <v>1214</v>
      </c>
      <c r="D90" s="21">
        <f t="shared" ref="D90:E90" si="22">D$133</f>
        <v>17562</v>
      </c>
      <c r="E90" s="33">
        <f t="shared" si="22"/>
        <v>6.9126523175037008E-2</v>
      </c>
    </row>
    <row r="91" spans="1:14" x14ac:dyDescent="0.25">
      <c r="A91" s="262"/>
      <c r="B91" s="99" t="s">
        <v>14</v>
      </c>
      <c r="C91" s="15"/>
      <c r="D91" s="16" t="s">
        <v>41</v>
      </c>
      <c r="E91" s="9"/>
    </row>
    <row r="92" spans="1:14" ht="15.75" thickBot="1" x14ac:dyDescent="0.3">
      <c r="A92" s="263"/>
      <c r="B92" s="100" t="s">
        <v>15</v>
      </c>
      <c r="C92" s="17"/>
      <c r="D92" s="18" t="s">
        <v>41</v>
      </c>
      <c r="E92" s="34"/>
    </row>
    <row r="93" spans="1:14" x14ac:dyDescent="0.25">
      <c r="A93" s="258" t="s">
        <v>37</v>
      </c>
      <c r="B93" s="155" t="s">
        <v>4</v>
      </c>
      <c r="C93" s="115">
        <v>49</v>
      </c>
      <c r="D93" s="29">
        <v>610</v>
      </c>
      <c r="E93" s="30">
        <f>C93/D93</f>
        <v>8.0327868852459017E-2</v>
      </c>
    </row>
    <row r="94" spans="1:14" x14ac:dyDescent="0.25">
      <c r="A94" s="259"/>
      <c r="B94" s="156" t="s">
        <v>5</v>
      </c>
      <c r="C94" s="15">
        <v>24</v>
      </c>
      <c r="D94" s="16">
        <v>223</v>
      </c>
      <c r="E94" s="131">
        <f t="shared" ref="E94:E96" si="23">C94/D94</f>
        <v>0.10762331838565023</v>
      </c>
    </row>
    <row r="95" spans="1:14" x14ac:dyDescent="0.25">
      <c r="A95" s="259"/>
      <c r="B95" s="156" t="s">
        <v>6</v>
      </c>
      <c r="C95" s="15">
        <v>20</v>
      </c>
      <c r="D95" s="16">
        <v>119</v>
      </c>
      <c r="E95" s="131">
        <f t="shared" si="23"/>
        <v>0.16806722689075632</v>
      </c>
    </row>
    <row r="96" spans="1:14" x14ac:dyDescent="0.25">
      <c r="A96" s="259"/>
      <c r="B96" s="156" t="s">
        <v>7</v>
      </c>
      <c r="C96" s="15">
        <v>12</v>
      </c>
      <c r="D96" s="16">
        <v>67</v>
      </c>
      <c r="E96" s="131">
        <f t="shared" si="23"/>
        <v>0.17910447761194029</v>
      </c>
    </row>
    <row r="97" spans="1:5" x14ac:dyDescent="0.25">
      <c r="A97" s="259"/>
      <c r="B97" s="156" t="s">
        <v>8</v>
      </c>
      <c r="C97" s="15" t="s">
        <v>90</v>
      </c>
      <c r="D97" s="16">
        <v>17</v>
      </c>
      <c r="E97" s="131" t="s">
        <v>41</v>
      </c>
    </row>
    <row r="98" spans="1:5" x14ac:dyDescent="0.25">
      <c r="A98" s="259"/>
      <c r="B98" s="156" t="s">
        <v>9</v>
      </c>
      <c r="C98" s="15"/>
      <c r="D98" s="16" t="s">
        <v>90</v>
      </c>
      <c r="E98" s="131"/>
    </row>
    <row r="99" spans="1:5" x14ac:dyDescent="0.25">
      <c r="A99" s="259"/>
      <c r="B99" s="156" t="s">
        <v>10</v>
      </c>
      <c r="C99" s="15"/>
      <c r="D99" s="16"/>
      <c r="E99" s="131"/>
    </row>
    <row r="100" spans="1:5" x14ac:dyDescent="0.25">
      <c r="A100" s="259"/>
      <c r="B100" s="157" t="s">
        <v>33</v>
      </c>
      <c r="C100" s="22">
        <f>C$122</f>
        <v>410</v>
      </c>
      <c r="D100" s="20">
        <f t="shared" ref="D100:E100" si="24">D$122</f>
        <v>4093</v>
      </c>
      <c r="E100" s="32">
        <f t="shared" si="24"/>
        <v>0.10017102369899829</v>
      </c>
    </row>
    <row r="101" spans="1:5" x14ac:dyDescent="0.25">
      <c r="A101" s="259"/>
      <c r="B101" s="158" t="s">
        <v>11</v>
      </c>
      <c r="C101" s="23">
        <f>C$133</f>
        <v>1214</v>
      </c>
      <c r="D101" s="21">
        <f t="shared" ref="D101:E101" si="25">D$133</f>
        <v>17562</v>
      </c>
      <c r="E101" s="33">
        <f t="shared" si="25"/>
        <v>6.9126523175037008E-2</v>
      </c>
    </row>
    <row r="102" spans="1:5" x14ac:dyDescent="0.25">
      <c r="A102" s="259"/>
      <c r="B102" s="159" t="s">
        <v>14</v>
      </c>
      <c r="C102" s="15">
        <f>C93-C95</f>
        <v>29</v>
      </c>
      <c r="D102" s="16">
        <f>D93-D95</f>
        <v>491</v>
      </c>
      <c r="E102" s="9">
        <f t="shared" ref="E102" si="26">E93-E95</f>
        <v>-8.7739358038297299E-2</v>
      </c>
    </row>
    <row r="103" spans="1:5" ht="15.75" thickBot="1" x14ac:dyDescent="0.3">
      <c r="A103" s="260"/>
      <c r="B103" s="160" t="s">
        <v>15</v>
      </c>
      <c r="C103" s="17">
        <f>C93-C94</f>
        <v>25</v>
      </c>
      <c r="D103" s="18">
        <f>D93-D94</f>
        <v>387</v>
      </c>
      <c r="E103" s="34">
        <f>E93-E94</f>
        <v>-2.7295449533191213E-2</v>
      </c>
    </row>
    <row r="104" spans="1:5" ht="15" customHeight="1" x14ac:dyDescent="0.25">
      <c r="A104" s="261" t="s">
        <v>96</v>
      </c>
      <c r="B104" s="96" t="s">
        <v>4</v>
      </c>
      <c r="C104" s="115"/>
      <c r="D104" s="29" t="s">
        <v>90</v>
      </c>
      <c r="E104" s="30"/>
    </row>
    <row r="105" spans="1:5" x14ac:dyDescent="0.25">
      <c r="A105" s="262"/>
      <c r="B105" s="77" t="s">
        <v>5</v>
      </c>
      <c r="C105" s="15"/>
      <c r="D105" s="16" t="s">
        <v>90</v>
      </c>
      <c r="E105" s="31"/>
    </row>
    <row r="106" spans="1:5" x14ac:dyDescent="0.25">
      <c r="A106" s="262"/>
      <c r="B106" s="77" t="s">
        <v>6</v>
      </c>
      <c r="C106" s="15"/>
      <c r="D106" s="16" t="s">
        <v>90</v>
      </c>
      <c r="E106" s="31"/>
    </row>
    <row r="107" spans="1:5" x14ac:dyDescent="0.25">
      <c r="A107" s="262"/>
      <c r="B107" s="77" t="s">
        <v>7</v>
      </c>
      <c r="C107" s="15"/>
      <c r="D107" s="16" t="s">
        <v>90</v>
      </c>
      <c r="E107" s="31"/>
    </row>
    <row r="108" spans="1:5" x14ac:dyDescent="0.25">
      <c r="A108" s="262"/>
      <c r="B108" s="77" t="s">
        <v>8</v>
      </c>
      <c r="C108" s="15"/>
      <c r="D108" s="16"/>
      <c r="E108" s="31"/>
    </row>
    <row r="109" spans="1:5" x14ac:dyDescent="0.25">
      <c r="A109" s="262"/>
      <c r="B109" s="77" t="s">
        <v>9</v>
      </c>
      <c r="C109" s="15"/>
      <c r="D109" s="16"/>
      <c r="E109" s="31"/>
    </row>
    <row r="110" spans="1:5" x14ac:dyDescent="0.25">
      <c r="A110" s="262"/>
      <c r="B110" s="77" t="s">
        <v>10</v>
      </c>
      <c r="C110" s="15"/>
      <c r="D110" s="16"/>
      <c r="E110" s="31"/>
    </row>
    <row r="111" spans="1:5" x14ac:dyDescent="0.25">
      <c r="A111" s="262"/>
      <c r="B111" s="97" t="s">
        <v>33</v>
      </c>
      <c r="C111" s="22">
        <f>C$122</f>
        <v>410</v>
      </c>
      <c r="D111" s="20">
        <f t="shared" ref="D111:E111" si="27">D$122</f>
        <v>4093</v>
      </c>
      <c r="E111" s="32">
        <f t="shared" si="27"/>
        <v>0.10017102369899829</v>
      </c>
    </row>
    <row r="112" spans="1:5" x14ac:dyDescent="0.25">
      <c r="A112" s="262"/>
      <c r="B112" s="98" t="s">
        <v>11</v>
      </c>
      <c r="C112" s="23">
        <f>C$133</f>
        <v>1214</v>
      </c>
      <c r="D112" s="21">
        <f t="shared" ref="D112:E112" si="28">D$133</f>
        <v>17562</v>
      </c>
      <c r="E112" s="33">
        <f t="shared" si="28"/>
        <v>6.9126523175037008E-2</v>
      </c>
    </row>
    <row r="113" spans="1:5" x14ac:dyDescent="0.25">
      <c r="A113" s="262"/>
      <c r="B113" s="99" t="s">
        <v>14</v>
      </c>
      <c r="C113" s="15"/>
      <c r="D113" s="16" t="s">
        <v>41</v>
      </c>
      <c r="E113" s="9"/>
    </row>
    <row r="114" spans="1:5" ht="15.75" thickBot="1" x14ac:dyDescent="0.3">
      <c r="A114" s="263"/>
      <c r="B114" s="106" t="s">
        <v>15</v>
      </c>
      <c r="C114" s="107"/>
      <c r="D114" s="108" t="s">
        <v>41</v>
      </c>
      <c r="E114" s="109"/>
    </row>
    <row r="115" spans="1:5" ht="15" customHeight="1" x14ac:dyDescent="0.25">
      <c r="A115" s="258" t="s">
        <v>38</v>
      </c>
      <c r="B115" s="96" t="s">
        <v>4</v>
      </c>
      <c r="C115" s="115">
        <v>145</v>
      </c>
      <c r="D115" s="29">
        <v>2088</v>
      </c>
      <c r="E115" s="30">
        <f>C115/D115</f>
        <v>6.9444444444444448E-2</v>
      </c>
    </row>
    <row r="116" spans="1:5" x14ac:dyDescent="0.25">
      <c r="A116" s="259"/>
      <c r="B116" s="77" t="s">
        <v>5</v>
      </c>
      <c r="C116" s="15">
        <v>120</v>
      </c>
      <c r="D116" s="16">
        <v>1034</v>
      </c>
      <c r="E116" s="31">
        <f t="shared" ref="E116:E118" si="29">C116/D116</f>
        <v>0.11605415860735009</v>
      </c>
    </row>
    <row r="117" spans="1:5" x14ac:dyDescent="0.25">
      <c r="A117" s="259"/>
      <c r="B117" s="77" t="s">
        <v>6</v>
      </c>
      <c r="C117" s="15">
        <v>122</v>
      </c>
      <c r="D117" s="16">
        <v>728</v>
      </c>
      <c r="E117" s="31">
        <f t="shared" si="29"/>
        <v>0.16758241758241757</v>
      </c>
    </row>
    <row r="118" spans="1:5" x14ac:dyDescent="0.25">
      <c r="A118" s="259"/>
      <c r="B118" s="77" t="s">
        <v>7</v>
      </c>
      <c r="C118" s="15">
        <v>22</v>
      </c>
      <c r="D118" s="16">
        <v>178</v>
      </c>
      <c r="E118" s="31">
        <f t="shared" si="29"/>
        <v>0.12359550561797752</v>
      </c>
    </row>
    <row r="119" spans="1:5" x14ac:dyDescent="0.25">
      <c r="A119" s="259"/>
      <c r="B119" s="77" t="s">
        <v>8</v>
      </c>
      <c r="C119" s="15" t="s">
        <v>90</v>
      </c>
      <c r="D119" s="16">
        <v>63</v>
      </c>
      <c r="E119" s="31" t="s">
        <v>41</v>
      </c>
    </row>
    <row r="120" spans="1:5" x14ac:dyDescent="0.25">
      <c r="A120" s="259"/>
      <c r="B120" s="77" t="s">
        <v>9</v>
      </c>
      <c r="C120" s="15"/>
      <c r="D120" s="16" t="s">
        <v>90</v>
      </c>
      <c r="E120" s="31"/>
    </row>
    <row r="121" spans="1:5" x14ac:dyDescent="0.25">
      <c r="A121" s="259"/>
      <c r="B121" s="77" t="s">
        <v>10</v>
      </c>
      <c r="C121" s="15"/>
      <c r="D121" s="16" t="s">
        <v>90</v>
      </c>
      <c r="E121" s="31"/>
    </row>
    <row r="122" spans="1:5" x14ac:dyDescent="0.25">
      <c r="A122" s="259"/>
      <c r="B122" s="97" t="s">
        <v>33</v>
      </c>
      <c r="C122" s="22">
        <v>410</v>
      </c>
      <c r="D122" s="20">
        <v>4093</v>
      </c>
      <c r="E122" s="32">
        <f>C122/D122</f>
        <v>0.10017102369899829</v>
      </c>
    </row>
    <row r="123" spans="1:5" x14ac:dyDescent="0.25">
      <c r="A123" s="259"/>
      <c r="B123" s="98" t="s">
        <v>11</v>
      </c>
      <c r="C123" s="23">
        <f>C$133</f>
        <v>1214</v>
      </c>
      <c r="D123" s="21">
        <f t="shared" ref="D123:E123" si="30">D$133</f>
        <v>17562</v>
      </c>
      <c r="E123" s="33">
        <f t="shared" si="30"/>
        <v>6.9126523175037008E-2</v>
      </c>
    </row>
    <row r="124" spans="1:5" x14ac:dyDescent="0.25">
      <c r="A124" s="259"/>
      <c r="B124" s="99" t="s">
        <v>14</v>
      </c>
      <c r="C124" s="15">
        <f>C115-C117</f>
        <v>23</v>
      </c>
      <c r="D124" s="16">
        <f>D115-D117</f>
        <v>1360</v>
      </c>
      <c r="E124" s="9">
        <f t="shared" ref="E124:E125" si="31">E115-E117</f>
        <v>-9.8137973137973122E-2</v>
      </c>
    </row>
    <row r="125" spans="1:5" ht="15.75" thickBot="1" x14ac:dyDescent="0.3">
      <c r="A125" s="260"/>
      <c r="B125" s="100" t="s">
        <v>15</v>
      </c>
      <c r="C125" s="17">
        <f>C115-C116</f>
        <v>25</v>
      </c>
      <c r="D125" s="18">
        <f>D115-D116</f>
        <v>1054</v>
      </c>
      <c r="E125" s="34">
        <f t="shared" si="31"/>
        <v>-7.5413470106274333E-3</v>
      </c>
    </row>
    <row r="126" spans="1:5" ht="15" customHeight="1" x14ac:dyDescent="0.25">
      <c r="A126" s="261" t="s">
        <v>81</v>
      </c>
      <c r="B126" s="96" t="s">
        <v>4</v>
      </c>
      <c r="C126" s="115">
        <f>'SLD by Elementary School'!C203</f>
        <v>467</v>
      </c>
      <c r="D126" s="29">
        <f>'SLD by Elementary School'!D203</f>
        <v>9024</v>
      </c>
      <c r="E126" s="30">
        <f>'SLD by Elementary School'!E203</f>
        <v>5.1750886524822695E-2</v>
      </c>
    </row>
    <row r="127" spans="1:5" x14ac:dyDescent="0.25">
      <c r="A127" s="262"/>
      <c r="B127" s="77" t="s">
        <v>5</v>
      </c>
      <c r="C127" s="15">
        <f>'SLD by Elementary School'!C204</f>
        <v>317</v>
      </c>
      <c r="D127" s="16">
        <f>'SLD by Elementary School'!D204</f>
        <v>4339</v>
      </c>
      <c r="E127" s="31">
        <f>'SLD by Elementary School'!E204</f>
        <v>7.3058308365982941E-2</v>
      </c>
    </row>
    <row r="128" spans="1:5" x14ac:dyDescent="0.25">
      <c r="A128" s="262"/>
      <c r="B128" s="77" t="s">
        <v>6</v>
      </c>
      <c r="C128" s="15">
        <f>'SLD by Elementary School'!C205</f>
        <v>361</v>
      </c>
      <c r="D128" s="16">
        <f>'SLD by Elementary School'!D205</f>
        <v>3137</v>
      </c>
      <c r="E128" s="31">
        <f>'SLD by Elementary School'!E205</f>
        <v>0.11507810009563277</v>
      </c>
    </row>
    <row r="129" spans="1:5" x14ac:dyDescent="0.25">
      <c r="A129" s="262"/>
      <c r="B129" s="77" t="s">
        <v>7</v>
      </c>
      <c r="C129" s="15">
        <f>'SLD by Elementary School'!C206</f>
        <v>57</v>
      </c>
      <c r="D129" s="16">
        <f>'SLD by Elementary School'!D206</f>
        <v>718</v>
      </c>
      <c r="E129" s="31">
        <f>'SLD by Elementary School'!E206</f>
        <v>7.9387186629526457E-2</v>
      </c>
    </row>
    <row r="130" spans="1:5" x14ac:dyDescent="0.25">
      <c r="A130" s="262"/>
      <c r="B130" s="77" t="s">
        <v>8</v>
      </c>
      <c r="C130" s="15">
        <f>'SLD by Elementary School'!C207</f>
        <v>10</v>
      </c>
      <c r="D130" s="16">
        <f>'SLD by Elementary School'!D207</f>
        <v>316</v>
      </c>
      <c r="E130" s="31">
        <f>'SLD by Elementary School'!E207</f>
        <v>3.1645569620253167E-2</v>
      </c>
    </row>
    <row r="131" spans="1:5" x14ac:dyDescent="0.25">
      <c r="A131" s="262"/>
      <c r="B131" s="77" t="s">
        <v>9</v>
      </c>
      <c r="C131" s="15" t="str">
        <f>'SLD by Elementary School'!C208</f>
        <v>&lt;10</v>
      </c>
      <c r="D131" s="16">
        <f>'SLD by Elementary School'!D208</f>
        <v>26</v>
      </c>
      <c r="E131" s="31" t="str">
        <f>'SLD by Elementary School'!E208</f>
        <v>**</v>
      </c>
    </row>
    <row r="132" spans="1:5" x14ac:dyDescent="0.25">
      <c r="A132" s="262"/>
      <c r="B132" s="77" t="s">
        <v>10</v>
      </c>
      <c r="C132" s="15"/>
      <c r="D132" s="16" t="str">
        <f>'SLD by Elementary School'!D209</f>
        <v>&lt;10</v>
      </c>
      <c r="E132" s="31"/>
    </row>
    <row r="133" spans="1:5" x14ac:dyDescent="0.25">
      <c r="A133" s="262"/>
      <c r="B133" s="98" t="s">
        <v>11</v>
      </c>
      <c r="C133" s="23">
        <f>'SLD by Elementary School'!C210</f>
        <v>1214</v>
      </c>
      <c r="D133" s="21">
        <f>'SLD by Elementary School'!D210</f>
        <v>17562</v>
      </c>
      <c r="E133" s="33">
        <f>'SLD by Elementary School'!E210</f>
        <v>6.9126523175037008E-2</v>
      </c>
    </row>
    <row r="134" spans="1:5" x14ac:dyDescent="0.25">
      <c r="A134" s="262"/>
      <c r="B134" s="99" t="s">
        <v>14</v>
      </c>
      <c r="C134" s="15">
        <f>'SLD by Elementary School'!C211</f>
        <v>106</v>
      </c>
      <c r="D134" s="16">
        <f>'SLD by Elementary School'!D211</f>
        <v>5887</v>
      </c>
      <c r="E134" s="9">
        <f>'SLD by Elementary School'!E211</f>
        <v>-6.3327213570810073E-2</v>
      </c>
    </row>
    <row r="135" spans="1:5" ht="15.75" thickBot="1" x14ac:dyDescent="0.3">
      <c r="A135" s="262"/>
      <c r="B135" s="106" t="s">
        <v>15</v>
      </c>
      <c r="C135" s="107">
        <f>'SLD by Elementary School'!C212</f>
        <v>150</v>
      </c>
      <c r="D135" s="108">
        <f>'SLD by Elementary School'!D212</f>
        <v>4685</v>
      </c>
      <c r="E135" s="109">
        <f>'SLD by Elementary School'!E212</f>
        <v>-2.1307421841160246E-2</v>
      </c>
    </row>
    <row r="136" spans="1:5" ht="15.75" thickBot="1" x14ac:dyDescent="0.3">
      <c r="A136" s="231" t="s">
        <v>98</v>
      </c>
      <c r="B136" s="232"/>
      <c r="C136" s="232"/>
      <c r="D136" s="232"/>
      <c r="E136" s="233"/>
    </row>
    <row r="137" spans="1:5" ht="31.5" customHeight="1" thickBot="1" x14ac:dyDescent="0.3">
      <c r="A137" s="234" t="s">
        <v>42</v>
      </c>
      <c r="B137" s="235"/>
      <c r="C137" s="235"/>
      <c r="D137" s="235"/>
      <c r="E137" s="236"/>
    </row>
  </sheetData>
  <mergeCells count="17">
    <mergeCell ref="B1:B3"/>
    <mergeCell ref="C1:E3"/>
    <mergeCell ref="A5:A15"/>
    <mergeCell ref="A60:A70"/>
    <mergeCell ref="A49:A59"/>
    <mergeCell ref="A16:A26"/>
    <mergeCell ref="A1:A4"/>
    <mergeCell ref="A27:A37"/>
    <mergeCell ref="A38:A48"/>
    <mergeCell ref="A136:E136"/>
    <mergeCell ref="A137:E137"/>
    <mergeCell ref="A93:A103"/>
    <mergeCell ref="A71:A81"/>
    <mergeCell ref="A126:A135"/>
    <mergeCell ref="A82:A92"/>
    <mergeCell ref="A115:A125"/>
    <mergeCell ref="A104:A114"/>
  </mergeCells>
  <conditionalFormatting sqref="B16:B22">
    <cfRule type="expression" dxfId="649" priority="54">
      <formula>MOD(ROW(),2)=0</formula>
    </cfRule>
  </conditionalFormatting>
  <conditionalFormatting sqref="B4">
    <cfRule type="expression" dxfId="648" priority="53">
      <formula>MOD(ROW(),2)=0</formula>
    </cfRule>
  </conditionalFormatting>
  <conditionalFormatting sqref="E16:E22">
    <cfRule type="expression" dxfId="647" priority="52">
      <formula>MOD(ROW(),2)=0</formula>
    </cfRule>
  </conditionalFormatting>
  <conditionalFormatting sqref="C16:D22">
    <cfRule type="expression" dxfId="646" priority="51">
      <formula>MOD(ROW(),2)=0</formula>
    </cfRule>
  </conditionalFormatting>
  <conditionalFormatting sqref="C25:E26">
    <cfRule type="expression" dxfId="645" priority="50">
      <formula>MOD(ROW(),2)=0</formula>
    </cfRule>
  </conditionalFormatting>
  <conditionalFormatting sqref="B49:B55">
    <cfRule type="expression" dxfId="644" priority="49">
      <formula>MOD(ROW(),2)=0</formula>
    </cfRule>
  </conditionalFormatting>
  <conditionalFormatting sqref="E49:E55">
    <cfRule type="expression" dxfId="643" priority="48">
      <formula>MOD(ROW(),2)=0</formula>
    </cfRule>
  </conditionalFormatting>
  <conditionalFormatting sqref="C49:D55">
    <cfRule type="expression" dxfId="642" priority="47">
      <formula>MOD(ROW(),2)=0</formula>
    </cfRule>
  </conditionalFormatting>
  <conditionalFormatting sqref="C58:E59">
    <cfRule type="expression" dxfId="641" priority="46">
      <formula>MOD(ROW(),2)=0</formula>
    </cfRule>
  </conditionalFormatting>
  <conditionalFormatting sqref="B71:B77">
    <cfRule type="expression" dxfId="640" priority="45">
      <formula>MOD(ROW(),2)=0</formula>
    </cfRule>
  </conditionalFormatting>
  <conditionalFormatting sqref="E71:E77">
    <cfRule type="expression" dxfId="639" priority="44">
      <formula>MOD(ROW(),2)=0</formula>
    </cfRule>
  </conditionalFormatting>
  <conditionalFormatting sqref="C71:D77">
    <cfRule type="expression" dxfId="638" priority="43">
      <formula>MOD(ROW(),2)=0</formula>
    </cfRule>
  </conditionalFormatting>
  <conditionalFormatting sqref="C80:E81">
    <cfRule type="expression" dxfId="637" priority="42">
      <formula>MOD(ROW(),2)=0</formula>
    </cfRule>
  </conditionalFormatting>
  <conditionalFormatting sqref="B93:B99">
    <cfRule type="expression" dxfId="636" priority="41">
      <formula>MOD(ROW(),2)=0</formula>
    </cfRule>
  </conditionalFormatting>
  <conditionalFormatting sqref="E93:E99">
    <cfRule type="expression" dxfId="635" priority="40">
      <formula>MOD(ROW(),2)=0</formula>
    </cfRule>
  </conditionalFormatting>
  <conditionalFormatting sqref="C93:D99">
    <cfRule type="expression" dxfId="634" priority="39">
      <formula>MOD(ROW(),2)=0</formula>
    </cfRule>
  </conditionalFormatting>
  <conditionalFormatting sqref="C102:E103">
    <cfRule type="expression" dxfId="633" priority="38">
      <formula>MOD(ROW(),2)=0</formula>
    </cfRule>
  </conditionalFormatting>
  <conditionalFormatting sqref="B115:B121">
    <cfRule type="expression" dxfId="632" priority="37">
      <formula>MOD(ROW(),2)=0</formula>
    </cfRule>
  </conditionalFormatting>
  <conditionalFormatting sqref="E115:E121">
    <cfRule type="expression" dxfId="631" priority="36">
      <formula>MOD(ROW(),2)=0</formula>
    </cfRule>
  </conditionalFormatting>
  <conditionalFormatting sqref="C115:D121">
    <cfRule type="expression" dxfId="630" priority="35">
      <formula>MOD(ROW(),2)=0</formula>
    </cfRule>
  </conditionalFormatting>
  <conditionalFormatting sqref="C124:E125">
    <cfRule type="expression" dxfId="629" priority="34">
      <formula>MOD(ROW(),2)=0</formula>
    </cfRule>
  </conditionalFormatting>
  <conditionalFormatting sqref="C4:E4">
    <cfRule type="expression" dxfId="628" priority="33">
      <formula>MOD(ROW(),2)=0</formula>
    </cfRule>
  </conditionalFormatting>
  <conditionalFormatting sqref="B126:B132">
    <cfRule type="expression" dxfId="627" priority="32">
      <formula>MOD(ROW(),2)=0</formula>
    </cfRule>
  </conditionalFormatting>
  <conditionalFormatting sqref="E126:E132">
    <cfRule type="expression" dxfId="626" priority="31">
      <formula>MOD(ROW(),2)=0</formula>
    </cfRule>
  </conditionalFormatting>
  <conditionalFormatting sqref="C126:D132">
    <cfRule type="expression" dxfId="625" priority="30">
      <formula>MOD(ROW(),2)=0</formula>
    </cfRule>
  </conditionalFormatting>
  <conditionalFormatting sqref="C134:E135">
    <cfRule type="expression" dxfId="624" priority="29">
      <formula>MOD(ROW(),2)=0</formula>
    </cfRule>
  </conditionalFormatting>
  <conditionalFormatting sqref="B5:B11">
    <cfRule type="expression" dxfId="623" priority="28">
      <formula>MOD(ROW(),2)=0</formula>
    </cfRule>
  </conditionalFormatting>
  <conditionalFormatting sqref="E5:E11">
    <cfRule type="expression" dxfId="622" priority="27">
      <formula>MOD(ROW(),2)=0</formula>
    </cfRule>
  </conditionalFormatting>
  <conditionalFormatting sqref="C5:D11">
    <cfRule type="expression" dxfId="621" priority="26">
      <formula>MOD(ROW(),2)=0</formula>
    </cfRule>
  </conditionalFormatting>
  <conditionalFormatting sqref="C14:E15">
    <cfRule type="expression" dxfId="620" priority="25">
      <formula>MOD(ROW(),2)=0</formula>
    </cfRule>
  </conditionalFormatting>
  <conditionalFormatting sqref="B60:B66">
    <cfRule type="expression" dxfId="619" priority="24">
      <formula>MOD(ROW(),2)=0</formula>
    </cfRule>
  </conditionalFormatting>
  <conditionalFormatting sqref="E60:E66">
    <cfRule type="expression" dxfId="618" priority="23">
      <formula>MOD(ROW(),2)=0</formula>
    </cfRule>
  </conditionalFormatting>
  <conditionalFormatting sqref="C60:D66">
    <cfRule type="expression" dxfId="617" priority="22">
      <formula>MOD(ROW(),2)=0</formula>
    </cfRule>
  </conditionalFormatting>
  <conditionalFormatting sqref="C69:E70">
    <cfRule type="expression" dxfId="616" priority="21">
      <formula>MOD(ROW(),2)=0</formula>
    </cfRule>
  </conditionalFormatting>
  <conditionalFormatting sqref="B82:B88">
    <cfRule type="expression" dxfId="615" priority="20">
      <formula>MOD(ROW(),2)=0</formula>
    </cfRule>
  </conditionalFormatting>
  <conditionalFormatting sqref="E82:E88">
    <cfRule type="expression" dxfId="614" priority="19">
      <formula>MOD(ROW(),2)=0</formula>
    </cfRule>
  </conditionalFormatting>
  <conditionalFormatting sqref="C82:D88">
    <cfRule type="expression" dxfId="613" priority="18">
      <formula>MOD(ROW(),2)=0</formula>
    </cfRule>
  </conditionalFormatting>
  <conditionalFormatting sqref="C91:E92">
    <cfRule type="expression" dxfId="612" priority="17">
      <formula>MOD(ROW(),2)=0</formula>
    </cfRule>
  </conditionalFormatting>
  <conditionalFormatting sqref="B27:B33">
    <cfRule type="expression" dxfId="611" priority="16">
      <formula>MOD(ROW(),2)=0</formula>
    </cfRule>
  </conditionalFormatting>
  <conditionalFormatting sqref="E27:E33">
    <cfRule type="expression" dxfId="610" priority="15">
      <formula>MOD(ROW(),2)=0</formula>
    </cfRule>
  </conditionalFormatting>
  <conditionalFormatting sqref="C27:D33">
    <cfRule type="expression" dxfId="609" priority="14">
      <formula>MOD(ROW(),2)=0</formula>
    </cfRule>
  </conditionalFormatting>
  <conditionalFormatting sqref="C36:E37">
    <cfRule type="expression" dxfId="608" priority="13">
      <formula>MOD(ROW(),2)=0</formula>
    </cfRule>
  </conditionalFormatting>
  <conditionalFormatting sqref="B38:B44">
    <cfRule type="expression" dxfId="607" priority="12">
      <formula>MOD(ROW(),2)=0</formula>
    </cfRule>
  </conditionalFormatting>
  <conditionalFormatting sqref="E38:E44">
    <cfRule type="expression" dxfId="606" priority="11">
      <formula>MOD(ROW(),2)=0</formula>
    </cfRule>
  </conditionalFormatting>
  <conditionalFormatting sqref="C38:D44">
    <cfRule type="expression" dxfId="605" priority="10">
      <formula>MOD(ROW(),2)=0</formula>
    </cfRule>
  </conditionalFormatting>
  <conditionalFormatting sqref="C47:E48">
    <cfRule type="expression" dxfId="604" priority="9">
      <formula>MOD(ROW(),2)=0</formula>
    </cfRule>
  </conditionalFormatting>
  <conditionalFormatting sqref="B104:B110">
    <cfRule type="expression" dxfId="603" priority="4">
      <formula>MOD(ROW(),2)=0</formula>
    </cfRule>
  </conditionalFormatting>
  <conditionalFormatting sqref="E104:E110">
    <cfRule type="expression" dxfId="602" priority="3">
      <formula>MOD(ROW(),2)=0</formula>
    </cfRule>
  </conditionalFormatting>
  <conditionalFormatting sqref="C104:D110">
    <cfRule type="expression" dxfId="601" priority="2">
      <formula>MOD(ROW(),2)=0</formula>
    </cfRule>
  </conditionalFormatting>
  <conditionalFormatting sqref="C113:E114">
    <cfRule type="expression" dxfId="60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N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39" customWidth="1"/>
    <col min="5" max="5" width="15.7109375" style="113" customWidth="1"/>
    <col min="6" max="14" width="8" style="101" customWidth="1"/>
  </cols>
  <sheetData>
    <row r="1" spans="1:14" ht="15" customHeight="1" x14ac:dyDescent="0.25">
      <c r="A1" s="277" t="s">
        <v>17</v>
      </c>
      <c r="B1" s="264" t="s">
        <v>74</v>
      </c>
      <c r="C1" s="243" t="s">
        <v>102</v>
      </c>
      <c r="D1" s="244"/>
      <c r="E1" s="245"/>
      <c r="F1"/>
      <c r="G1"/>
      <c r="H1"/>
      <c r="I1"/>
      <c r="J1"/>
      <c r="K1"/>
      <c r="L1"/>
      <c r="M1"/>
      <c r="N1"/>
    </row>
    <row r="2" spans="1:14" x14ac:dyDescent="0.25">
      <c r="A2" s="278"/>
      <c r="B2" s="186"/>
      <c r="C2" s="187"/>
      <c r="D2" s="188"/>
      <c r="E2" s="189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78"/>
      <c r="B3" s="265"/>
      <c r="C3" s="282"/>
      <c r="D3" s="283"/>
      <c r="E3" s="284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79"/>
      <c r="B4" s="110" t="s">
        <v>0</v>
      </c>
      <c r="C4" s="145" t="s">
        <v>75</v>
      </c>
      <c r="D4" s="146" t="s">
        <v>76</v>
      </c>
      <c r="E4" s="147" t="s">
        <v>61</v>
      </c>
      <c r="F4"/>
      <c r="G4"/>
      <c r="H4"/>
      <c r="I4"/>
      <c r="J4"/>
      <c r="K4"/>
      <c r="L4"/>
      <c r="M4"/>
      <c r="N4"/>
    </row>
    <row r="5" spans="1:14" x14ac:dyDescent="0.25">
      <c r="A5" s="261" t="s">
        <v>86</v>
      </c>
      <c r="B5" s="90" t="s">
        <v>4</v>
      </c>
      <c r="C5" s="115"/>
      <c r="D5" s="29">
        <v>10</v>
      </c>
      <c r="E5" s="30"/>
      <c r="F5"/>
      <c r="G5"/>
      <c r="H5"/>
      <c r="I5"/>
      <c r="J5"/>
      <c r="K5"/>
      <c r="L5"/>
      <c r="M5"/>
      <c r="N5"/>
    </row>
    <row r="6" spans="1:14" x14ac:dyDescent="0.25">
      <c r="A6" s="262"/>
      <c r="B6" s="91" t="s">
        <v>5</v>
      </c>
      <c r="C6" s="15"/>
      <c r="D6" s="16" t="s">
        <v>90</v>
      </c>
      <c r="E6" s="31"/>
      <c r="F6"/>
      <c r="G6"/>
      <c r="H6"/>
      <c r="I6"/>
      <c r="J6"/>
      <c r="K6"/>
      <c r="L6"/>
      <c r="M6"/>
      <c r="N6"/>
    </row>
    <row r="7" spans="1:14" x14ac:dyDescent="0.25">
      <c r="A7" s="262"/>
      <c r="B7" s="91" t="s">
        <v>6</v>
      </c>
      <c r="C7" s="15" t="s">
        <v>90</v>
      </c>
      <c r="D7" s="16" t="s">
        <v>90</v>
      </c>
      <c r="E7" s="31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62"/>
      <c r="B8" s="91" t="s">
        <v>7</v>
      </c>
      <c r="C8" s="15"/>
      <c r="D8" s="16" t="s">
        <v>90</v>
      </c>
      <c r="E8" s="31"/>
      <c r="F8"/>
      <c r="G8"/>
      <c r="H8"/>
      <c r="I8"/>
      <c r="J8"/>
      <c r="K8"/>
      <c r="L8"/>
      <c r="M8"/>
      <c r="N8"/>
    </row>
    <row r="9" spans="1:14" x14ac:dyDescent="0.25">
      <c r="A9" s="262"/>
      <c r="B9" s="91" t="s">
        <v>8</v>
      </c>
      <c r="C9" s="15"/>
      <c r="D9" s="16"/>
      <c r="E9" s="31"/>
      <c r="F9"/>
      <c r="G9"/>
      <c r="H9"/>
      <c r="I9"/>
      <c r="J9"/>
      <c r="K9"/>
      <c r="L9"/>
      <c r="M9"/>
      <c r="N9"/>
    </row>
    <row r="10" spans="1:14" x14ac:dyDescent="0.25">
      <c r="A10" s="262"/>
      <c r="B10" s="91" t="s">
        <v>9</v>
      </c>
      <c r="C10" s="15"/>
      <c r="D10" s="16"/>
      <c r="E10" s="31"/>
      <c r="F10"/>
      <c r="G10"/>
      <c r="H10"/>
      <c r="I10"/>
      <c r="J10"/>
      <c r="K10"/>
      <c r="L10"/>
      <c r="M10"/>
      <c r="N10"/>
    </row>
    <row r="11" spans="1:14" x14ac:dyDescent="0.25">
      <c r="A11" s="262"/>
      <c r="B11" s="91" t="s">
        <v>10</v>
      </c>
      <c r="C11" s="15"/>
      <c r="D11" s="16"/>
      <c r="E11" s="31"/>
      <c r="F11"/>
      <c r="G11"/>
      <c r="H11"/>
      <c r="I11"/>
      <c r="J11"/>
      <c r="K11"/>
      <c r="L11"/>
      <c r="M11"/>
      <c r="N11"/>
    </row>
    <row r="12" spans="1:14" x14ac:dyDescent="0.25">
      <c r="A12" s="262"/>
      <c r="B12" s="92" t="s">
        <v>87</v>
      </c>
      <c r="C12" s="22">
        <f>C$78</f>
        <v>427</v>
      </c>
      <c r="D12" s="20">
        <f t="shared" ref="D12:E12" si="0">D$78</f>
        <v>5631</v>
      </c>
      <c r="E12" s="32">
        <f t="shared" si="0"/>
        <v>7.5830225537204754E-2</v>
      </c>
      <c r="F12"/>
      <c r="G12"/>
      <c r="H12"/>
      <c r="I12"/>
      <c r="J12"/>
      <c r="K12"/>
      <c r="L12"/>
      <c r="M12"/>
      <c r="N12"/>
    </row>
    <row r="13" spans="1:14" x14ac:dyDescent="0.25">
      <c r="A13" s="262"/>
      <c r="B13" s="93" t="s">
        <v>11</v>
      </c>
      <c r="C13" s="23">
        <f>C$89</f>
        <v>1214</v>
      </c>
      <c r="D13" s="21">
        <f t="shared" ref="D13:E13" si="1">D$89</f>
        <v>17562</v>
      </c>
      <c r="E13" s="33">
        <f t="shared" si="1"/>
        <v>6.9126523175037008E-2</v>
      </c>
      <c r="F13"/>
      <c r="G13"/>
      <c r="H13"/>
      <c r="I13"/>
      <c r="J13"/>
      <c r="K13"/>
      <c r="L13"/>
      <c r="M13"/>
      <c r="N13"/>
    </row>
    <row r="14" spans="1:14" x14ac:dyDescent="0.25">
      <c r="A14" s="262"/>
      <c r="B14" s="94" t="s">
        <v>14</v>
      </c>
      <c r="C14" s="15"/>
      <c r="D14" s="16" t="s">
        <v>41</v>
      </c>
      <c r="E14" s="9"/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63"/>
      <c r="B15" s="95" t="s">
        <v>15</v>
      </c>
      <c r="C15" s="17"/>
      <c r="D15" s="18" t="s">
        <v>41</v>
      </c>
      <c r="E15" s="34"/>
      <c r="F15"/>
      <c r="G15"/>
      <c r="H15"/>
      <c r="I15"/>
      <c r="J15"/>
      <c r="K15"/>
      <c r="L15"/>
      <c r="M15"/>
      <c r="N15"/>
    </row>
    <row r="16" spans="1:14" x14ac:dyDescent="0.25">
      <c r="A16" s="275" t="s">
        <v>43</v>
      </c>
      <c r="B16" s="90" t="s">
        <v>4</v>
      </c>
      <c r="C16" s="115">
        <v>31</v>
      </c>
      <c r="D16" s="29">
        <v>552</v>
      </c>
      <c r="E16" s="30">
        <f>C16/D16</f>
        <v>5.6159420289855072E-2</v>
      </c>
      <c r="F16"/>
      <c r="G16"/>
      <c r="H16"/>
      <c r="I16"/>
      <c r="J16"/>
      <c r="K16"/>
      <c r="L16"/>
      <c r="M16"/>
      <c r="N16"/>
    </row>
    <row r="17" spans="1:14" x14ac:dyDescent="0.25">
      <c r="A17" s="259"/>
      <c r="B17" s="91" t="s">
        <v>5</v>
      </c>
      <c r="C17" s="15" t="s">
        <v>90</v>
      </c>
      <c r="D17" s="16">
        <v>113</v>
      </c>
      <c r="E17" s="31" t="s">
        <v>41</v>
      </c>
      <c r="F17"/>
      <c r="G17"/>
      <c r="H17"/>
      <c r="I17"/>
      <c r="J17"/>
      <c r="K17"/>
      <c r="L17"/>
      <c r="M17"/>
      <c r="N17"/>
    </row>
    <row r="18" spans="1:14" x14ac:dyDescent="0.25">
      <c r="A18" s="259"/>
      <c r="B18" s="91" t="s">
        <v>6</v>
      </c>
      <c r="C18" s="15" t="s">
        <v>90</v>
      </c>
      <c r="D18" s="16">
        <v>28</v>
      </c>
      <c r="E18" s="31" t="s">
        <v>41</v>
      </c>
      <c r="F18"/>
      <c r="G18"/>
      <c r="H18"/>
      <c r="I18"/>
      <c r="J18"/>
      <c r="K18"/>
      <c r="L18"/>
      <c r="M18"/>
      <c r="N18"/>
    </row>
    <row r="19" spans="1:14" x14ac:dyDescent="0.25">
      <c r="A19" s="259"/>
      <c r="B19" s="91" t="s">
        <v>7</v>
      </c>
      <c r="C19" s="15" t="s">
        <v>90</v>
      </c>
      <c r="D19" s="16">
        <v>30</v>
      </c>
      <c r="E19" s="31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59"/>
      <c r="B20" s="91" t="s">
        <v>8</v>
      </c>
      <c r="C20" s="15" t="s">
        <v>90</v>
      </c>
      <c r="D20" s="16">
        <v>21</v>
      </c>
      <c r="E20" s="31" t="s">
        <v>41</v>
      </c>
      <c r="F20"/>
      <c r="G20"/>
      <c r="H20"/>
      <c r="I20"/>
      <c r="J20"/>
      <c r="K20"/>
      <c r="L20"/>
      <c r="M20"/>
      <c r="N20"/>
    </row>
    <row r="21" spans="1:14" x14ac:dyDescent="0.25">
      <c r="A21" s="259"/>
      <c r="B21" s="91" t="s">
        <v>9</v>
      </c>
      <c r="C21" s="15"/>
      <c r="D21" s="16" t="s">
        <v>90</v>
      </c>
      <c r="E21" s="31"/>
      <c r="F21"/>
      <c r="G21"/>
      <c r="H21"/>
      <c r="I21"/>
      <c r="J21"/>
      <c r="K21"/>
      <c r="L21"/>
      <c r="M21"/>
      <c r="N21"/>
    </row>
    <row r="22" spans="1:14" x14ac:dyDescent="0.25">
      <c r="A22" s="259"/>
      <c r="B22" s="91" t="s">
        <v>10</v>
      </c>
      <c r="C22" s="15"/>
      <c r="D22" s="16"/>
      <c r="E22" s="31"/>
      <c r="F22"/>
      <c r="G22"/>
      <c r="H22"/>
      <c r="I22"/>
      <c r="J22"/>
      <c r="K22"/>
      <c r="L22"/>
      <c r="M22"/>
      <c r="N22"/>
    </row>
    <row r="23" spans="1:14" x14ac:dyDescent="0.25">
      <c r="A23" s="259"/>
      <c r="B23" s="92" t="s">
        <v>87</v>
      </c>
      <c r="C23" s="22">
        <f>C$78</f>
        <v>427</v>
      </c>
      <c r="D23" s="20">
        <f t="shared" ref="D23:E23" si="2">D$78</f>
        <v>5631</v>
      </c>
      <c r="E23" s="32">
        <f t="shared" si="2"/>
        <v>7.5830225537204754E-2</v>
      </c>
      <c r="F23"/>
      <c r="G23"/>
      <c r="H23"/>
      <c r="I23"/>
      <c r="J23"/>
      <c r="K23"/>
      <c r="L23"/>
      <c r="M23"/>
      <c r="N23"/>
    </row>
    <row r="24" spans="1:14" x14ac:dyDescent="0.25">
      <c r="A24" s="259"/>
      <c r="B24" s="93" t="s">
        <v>11</v>
      </c>
      <c r="C24" s="23">
        <f>C$89</f>
        <v>1214</v>
      </c>
      <c r="D24" s="21">
        <f t="shared" ref="D24:E24" si="3">D$89</f>
        <v>17562</v>
      </c>
      <c r="E24" s="33">
        <f t="shared" si="3"/>
        <v>6.9126523175037008E-2</v>
      </c>
      <c r="F24"/>
      <c r="G24"/>
      <c r="H24"/>
      <c r="I24"/>
      <c r="J24"/>
      <c r="K24"/>
      <c r="L24"/>
      <c r="M24"/>
      <c r="N24"/>
    </row>
    <row r="25" spans="1:14" x14ac:dyDescent="0.25">
      <c r="A25" s="259"/>
      <c r="B25" s="94" t="s">
        <v>14</v>
      </c>
      <c r="C25" s="15" t="s">
        <v>41</v>
      </c>
      <c r="D25" s="16">
        <f>D16-D18</f>
        <v>524</v>
      </c>
      <c r="E25" s="9" t="s">
        <v>41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60"/>
      <c r="B26" s="95" t="s">
        <v>15</v>
      </c>
      <c r="C26" s="17" t="s">
        <v>41</v>
      </c>
      <c r="D26" s="18">
        <f>D16-D17</f>
        <v>439</v>
      </c>
      <c r="E26" s="34" t="s">
        <v>41</v>
      </c>
      <c r="F26"/>
      <c r="G26"/>
      <c r="H26"/>
      <c r="I26"/>
      <c r="J26"/>
      <c r="K26"/>
      <c r="L26"/>
      <c r="M26"/>
      <c r="N26"/>
    </row>
    <row r="27" spans="1:14" x14ac:dyDescent="0.25">
      <c r="A27" s="276" t="s">
        <v>45</v>
      </c>
      <c r="B27" s="90" t="s">
        <v>4</v>
      </c>
      <c r="C27" s="115"/>
      <c r="D27" s="29">
        <v>16</v>
      </c>
      <c r="E27" s="30"/>
      <c r="F27"/>
      <c r="G27"/>
      <c r="H27"/>
      <c r="I27"/>
      <c r="J27"/>
      <c r="K27"/>
      <c r="L27"/>
      <c r="M27"/>
      <c r="N27"/>
    </row>
    <row r="28" spans="1:14" x14ac:dyDescent="0.25">
      <c r="A28" s="262"/>
      <c r="B28" s="91" t="s">
        <v>5</v>
      </c>
      <c r="C28" s="15" t="s">
        <v>90</v>
      </c>
      <c r="D28" s="16" t="s">
        <v>90</v>
      </c>
      <c r="E28" s="31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62"/>
      <c r="B29" s="91" t="s">
        <v>6</v>
      </c>
      <c r="C29" s="15"/>
      <c r="D29" s="16" t="s">
        <v>90</v>
      </c>
      <c r="E29" s="31"/>
      <c r="F29"/>
      <c r="G29"/>
      <c r="H29"/>
      <c r="I29"/>
      <c r="J29"/>
      <c r="K29"/>
      <c r="L29"/>
      <c r="M29"/>
      <c r="N29"/>
    </row>
    <row r="30" spans="1:14" x14ac:dyDescent="0.25">
      <c r="A30" s="262"/>
      <c r="B30" s="91" t="s">
        <v>7</v>
      </c>
      <c r="C30" s="15"/>
      <c r="D30" s="16" t="s">
        <v>90</v>
      </c>
      <c r="E30" s="31"/>
      <c r="F30"/>
      <c r="G30"/>
      <c r="H30"/>
      <c r="I30"/>
      <c r="J30"/>
      <c r="K30"/>
      <c r="L30"/>
      <c r="M30"/>
      <c r="N30"/>
    </row>
    <row r="31" spans="1:14" x14ac:dyDescent="0.25">
      <c r="A31" s="262"/>
      <c r="B31" s="91" t="s">
        <v>8</v>
      </c>
      <c r="C31" s="15"/>
      <c r="D31" s="16"/>
      <c r="E31" s="31"/>
      <c r="F31"/>
      <c r="G31"/>
      <c r="H31"/>
      <c r="I31"/>
      <c r="J31"/>
      <c r="K31"/>
      <c r="L31"/>
      <c r="M31"/>
      <c r="N31"/>
    </row>
    <row r="32" spans="1:14" x14ac:dyDescent="0.25">
      <c r="A32" s="262"/>
      <c r="B32" s="91" t="s">
        <v>9</v>
      </c>
      <c r="C32" s="15"/>
      <c r="D32" s="16"/>
      <c r="E32" s="31"/>
      <c r="F32"/>
      <c r="G32"/>
      <c r="H32"/>
      <c r="I32"/>
      <c r="J32"/>
      <c r="K32"/>
      <c r="L32"/>
      <c r="M32"/>
      <c r="N32"/>
    </row>
    <row r="33" spans="1:14" x14ac:dyDescent="0.25">
      <c r="A33" s="262"/>
      <c r="B33" s="91" t="s">
        <v>10</v>
      </c>
      <c r="C33" s="15"/>
      <c r="D33" s="16"/>
      <c r="E33" s="31"/>
      <c r="F33"/>
      <c r="G33"/>
      <c r="H33"/>
      <c r="I33"/>
      <c r="J33"/>
      <c r="K33"/>
      <c r="L33"/>
      <c r="M33"/>
      <c r="N33"/>
    </row>
    <row r="34" spans="1:14" x14ac:dyDescent="0.25">
      <c r="A34" s="262"/>
      <c r="B34" s="92" t="s">
        <v>87</v>
      </c>
      <c r="C34" s="22">
        <f>C$78</f>
        <v>427</v>
      </c>
      <c r="D34" s="20">
        <f t="shared" ref="D34:E34" si="4">D$78</f>
        <v>5631</v>
      </c>
      <c r="E34" s="32">
        <f t="shared" si="4"/>
        <v>7.5830225537204754E-2</v>
      </c>
      <c r="F34"/>
      <c r="G34"/>
      <c r="H34"/>
      <c r="I34"/>
      <c r="J34"/>
      <c r="K34"/>
      <c r="L34"/>
      <c r="M34"/>
      <c r="N34"/>
    </row>
    <row r="35" spans="1:14" x14ac:dyDescent="0.25">
      <c r="A35" s="262"/>
      <c r="B35" s="93" t="s">
        <v>11</v>
      </c>
      <c r="C35" s="23">
        <f>C$89</f>
        <v>1214</v>
      </c>
      <c r="D35" s="21">
        <f t="shared" ref="D35:E35" si="5">D$89</f>
        <v>17562</v>
      </c>
      <c r="E35" s="33">
        <f t="shared" si="5"/>
        <v>6.9126523175037008E-2</v>
      </c>
      <c r="F35"/>
      <c r="G35"/>
      <c r="H35"/>
      <c r="I35"/>
      <c r="J35"/>
      <c r="K35"/>
      <c r="L35"/>
      <c r="M35"/>
      <c r="N35"/>
    </row>
    <row r="36" spans="1:14" x14ac:dyDescent="0.25">
      <c r="A36" s="262"/>
      <c r="B36" s="94" t="s">
        <v>14</v>
      </c>
      <c r="C36" s="15"/>
      <c r="D36" s="16" t="s">
        <v>41</v>
      </c>
      <c r="E36" s="9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63"/>
      <c r="B37" s="95" t="s">
        <v>15</v>
      </c>
      <c r="C37" s="17"/>
      <c r="D37" s="18" t="s">
        <v>41</v>
      </c>
      <c r="E37" s="34"/>
      <c r="F37"/>
      <c r="G37"/>
      <c r="H37"/>
      <c r="I37"/>
      <c r="J37"/>
      <c r="K37"/>
      <c r="L37"/>
      <c r="M37"/>
      <c r="N37"/>
    </row>
    <row r="38" spans="1:14" x14ac:dyDescent="0.25">
      <c r="A38" s="258" t="s">
        <v>44</v>
      </c>
      <c r="B38" s="90" t="s">
        <v>4</v>
      </c>
      <c r="C38" s="115">
        <v>67</v>
      </c>
      <c r="D38" s="29">
        <v>955</v>
      </c>
      <c r="E38" s="30">
        <f>C38/D38</f>
        <v>7.0157068062827219E-2</v>
      </c>
      <c r="F38"/>
      <c r="G38"/>
      <c r="H38"/>
      <c r="I38"/>
      <c r="J38"/>
      <c r="K38"/>
      <c r="L38"/>
      <c r="M38"/>
      <c r="N38"/>
    </row>
    <row r="39" spans="1:14" x14ac:dyDescent="0.25">
      <c r="A39" s="259"/>
      <c r="B39" s="91" t="s">
        <v>5</v>
      </c>
      <c r="C39" s="15">
        <v>43</v>
      </c>
      <c r="D39" s="16">
        <v>649</v>
      </c>
      <c r="E39" s="31">
        <f t="shared" ref="E39:E40" si="6">C39/D39</f>
        <v>6.6255778120184905E-2</v>
      </c>
      <c r="F39"/>
      <c r="G39"/>
      <c r="H39"/>
      <c r="I39"/>
      <c r="J39"/>
      <c r="K39"/>
      <c r="L39"/>
      <c r="M39"/>
      <c r="N39"/>
    </row>
    <row r="40" spans="1:14" x14ac:dyDescent="0.25">
      <c r="A40" s="259"/>
      <c r="B40" s="91" t="s">
        <v>6</v>
      </c>
      <c r="C40" s="15">
        <v>35</v>
      </c>
      <c r="D40" s="16">
        <v>217</v>
      </c>
      <c r="E40" s="31">
        <f t="shared" si="6"/>
        <v>0.16129032258064516</v>
      </c>
      <c r="F40"/>
      <c r="G40"/>
      <c r="H40"/>
      <c r="I40"/>
      <c r="J40"/>
      <c r="K40"/>
      <c r="L40"/>
      <c r="M40"/>
      <c r="N40"/>
    </row>
    <row r="41" spans="1:14" x14ac:dyDescent="0.25">
      <c r="A41" s="259"/>
      <c r="B41" s="91" t="s">
        <v>7</v>
      </c>
      <c r="C41" s="15" t="s">
        <v>90</v>
      </c>
      <c r="D41" s="16">
        <v>58</v>
      </c>
      <c r="E41" s="31" t="s">
        <v>41</v>
      </c>
      <c r="F41"/>
      <c r="G41"/>
      <c r="H41"/>
      <c r="I41"/>
      <c r="J41"/>
      <c r="K41"/>
      <c r="L41"/>
      <c r="M41"/>
      <c r="N41"/>
    </row>
    <row r="42" spans="1:14" x14ac:dyDescent="0.25">
      <c r="A42" s="259"/>
      <c r="B42" s="91" t="s">
        <v>8</v>
      </c>
      <c r="C42" s="15" t="s">
        <v>90</v>
      </c>
      <c r="D42" s="16">
        <v>29</v>
      </c>
      <c r="E42" s="31" t="s">
        <v>41</v>
      </c>
      <c r="F42"/>
      <c r="G42"/>
      <c r="H42"/>
      <c r="I42"/>
      <c r="J42"/>
      <c r="K42"/>
      <c r="L42"/>
      <c r="M42"/>
      <c r="N42"/>
    </row>
    <row r="43" spans="1:14" x14ac:dyDescent="0.25">
      <c r="A43" s="259"/>
      <c r="B43" s="91" t="s">
        <v>9</v>
      </c>
      <c r="C43" s="15"/>
      <c r="D43" s="16" t="s">
        <v>90</v>
      </c>
      <c r="E43" s="31"/>
      <c r="F43"/>
      <c r="G43"/>
      <c r="H43"/>
      <c r="I43"/>
      <c r="J43"/>
      <c r="K43"/>
      <c r="L43"/>
      <c r="M43"/>
      <c r="N43"/>
    </row>
    <row r="44" spans="1:14" x14ac:dyDescent="0.25">
      <c r="A44" s="259"/>
      <c r="B44" s="91" t="s">
        <v>10</v>
      </c>
      <c r="C44" s="15"/>
      <c r="D44" s="16"/>
      <c r="E44" s="31"/>
      <c r="F44"/>
      <c r="G44"/>
      <c r="H44"/>
      <c r="I44"/>
      <c r="J44"/>
      <c r="K44"/>
      <c r="L44"/>
      <c r="M44"/>
      <c r="N44"/>
    </row>
    <row r="45" spans="1:14" x14ac:dyDescent="0.25">
      <c r="A45" s="259"/>
      <c r="B45" s="92" t="s">
        <v>87</v>
      </c>
      <c r="C45" s="22">
        <f>C$78</f>
        <v>427</v>
      </c>
      <c r="D45" s="20">
        <f t="shared" ref="D45:E45" si="7">D$78</f>
        <v>5631</v>
      </c>
      <c r="E45" s="32">
        <f t="shared" si="7"/>
        <v>7.5830225537204754E-2</v>
      </c>
      <c r="F45"/>
      <c r="G45"/>
      <c r="H45"/>
      <c r="I45"/>
      <c r="J45"/>
      <c r="K45"/>
      <c r="L45"/>
      <c r="M45"/>
      <c r="N45"/>
    </row>
    <row r="46" spans="1:14" x14ac:dyDescent="0.25">
      <c r="A46" s="259"/>
      <c r="B46" s="93" t="s">
        <v>11</v>
      </c>
      <c r="C46" s="23">
        <f>C$89</f>
        <v>1214</v>
      </c>
      <c r="D46" s="21">
        <f t="shared" ref="D46:E46" si="8">D$89</f>
        <v>17562</v>
      </c>
      <c r="E46" s="33">
        <f t="shared" si="8"/>
        <v>6.9126523175037008E-2</v>
      </c>
      <c r="F46"/>
      <c r="G46"/>
      <c r="H46"/>
      <c r="I46"/>
      <c r="J46"/>
      <c r="K46"/>
      <c r="L46"/>
      <c r="M46"/>
      <c r="N46"/>
    </row>
    <row r="47" spans="1:14" x14ac:dyDescent="0.25">
      <c r="A47" s="259"/>
      <c r="B47" s="94" t="s">
        <v>14</v>
      </c>
      <c r="C47" s="15">
        <f>C38-C40</f>
        <v>32</v>
      </c>
      <c r="D47" s="16">
        <f>D38-D40</f>
        <v>738</v>
      </c>
      <c r="E47" s="9">
        <f t="shared" ref="E47" si="9">E38-E40</f>
        <v>-9.1133254517817938E-2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60"/>
      <c r="B48" s="95" t="s">
        <v>15</v>
      </c>
      <c r="C48" s="17">
        <f>C38-C39</f>
        <v>24</v>
      </c>
      <c r="D48" s="18">
        <f>D38-D39</f>
        <v>306</v>
      </c>
      <c r="E48" s="34">
        <f>E38-E39</f>
        <v>3.9012899426423137E-3</v>
      </c>
      <c r="F48"/>
      <c r="G48"/>
      <c r="H48"/>
      <c r="I48"/>
      <c r="J48"/>
      <c r="K48"/>
      <c r="L48"/>
      <c r="M48"/>
      <c r="N48"/>
    </row>
    <row r="49" spans="1:14" ht="15" customHeight="1" x14ac:dyDescent="0.25">
      <c r="A49" s="276" t="s">
        <v>46</v>
      </c>
      <c r="B49" s="90" t="s">
        <v>4</v>
      </c>
      <c r="C49" s="115">
        <v>95</v>
      </c>
      <c r="D49" s="29">
        <v>1562</v>
      </c>
      <c r="E49" s="30">
        <f>C49/D49</f>
        <v>6.0819462227912929E-2</v>
      </c>
      <c r="F49"/>
      <c r="G49"/>
      <c r="H49"/>
      <c r="I49"/>
      <c r="J49"/>
      <c r="K49"/>
      <c r="L49"/>
      <c r="M49"/>
      <c r="N49"/>
    </row>
    <row r="50" spans="1:14" x14ac:dyDescent="0.25">
      <c r="A50" s="262"/>
      <c r="B50" s="91" t="s">
        <v>5</v>
      </c>
      <c r="C50" s="15">
        <v>35</v>
      </c>
      <c r="D50" s="16">
        <v>586</v>
      </c>
      <c r="E50" s="31">
        <f t="shared" ref="E50:E51" si="10">C50/D50</f>
        <v>5.9726962457337884E-2</v>
      </c>
      <c r="F50"/>
      <c r="G50"/>
      <c r="H50"/>
      <c r="I50"/>
      <c r="J50"/>
      <c r="K50"/>
      <c r="L50"/>
      <c r="M50"/>
      <c r="N50"/>
    </row>
    <row r="51" spans="1:14" x14ac:dyDescent="0.25">
      <c r="A51" s="262"/>
      <c r="B51" s="91" t="s">
        <v>6</v>
      </c>
      <c r="C51" s="15">
        <v>84</v>
      </c>
      <c r="D51" s="16">
        <v>598</v>
      </c>
      <c r="E51" s="31">
        <f t="shared" si="10"/>
        <v>0.14046822742474915</v>
      </c>
      <c r="F51"/>
      <c r="G51"/>
      <c r="H51"/>
      <c r="I51"/>
      <c r="J51"/>
      <c r="K51"/>
      <c r="L51"/>
      <c r="M51"/>
      <c r="N51"/>
    </row>
    <row r="52" spans="1:14" x14ac:dyDescent="0.25">
      <c r="A52" s="262"/>
      <c r="B52" s="91" t="s">
        <v>7</v>
      </c>
      <c r="C52" s="15" t="s">
        <v>90</v>
      </c>
      <c r="D52" s="16">
        <v>135</v>
      </c>
      <c r="E52" s="31" t="s">
        <v>41</v>
      </c>
      <c r="F52"/>
      <c r="G52"/>
      <c r="H52"/>
      <c r="I52"/>
      <c r="J52"/>
      <c r="K52"/>
      <c r="L52"/>
      <c r="M52"/>
      <c r="N52"/>
    </row>
    <row r="53" spans="1:14" x14ac:dyDescent="0.25">
      <c r="A53" s="262"/>
      <c r="B53" s="91" t="s">
        <v>8</v>
      </c>
      <c r="C53" s="15" t="s">
        <v>90</v>
      </c>
      <c r="D53" s="16">
        <v>66</v>
      </c>
      <c r="E53" s="31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62"/>
      <c r="B54" s="91" t="s">
        <v>9</v>
      </c>
      <c r="C54" s="15" t="s">
        <v>90</v>
      </c>
      <c r="D54" s="16">
        <v>14</v>
      </c>
      <c r="E54" s="31" t="s">
        <v>41</v>
      </c>
      <c r="F54"/>
      <c r="G54"/>
      <c r="H54"/>
      <c r="I54"/>
      <c r="J54"/>
      <c r="K54"/>
      <c r="L54"/>
      <c r="M54"/>
      <c r="N54"/>
    </row>
    <row r="55" spans="1:14" ht="15.75" customHeight="1" x14ac:dyDescent="0.25">
      <c r="A55" s="262"/>
      <c r="B55" s="91" t="s">
        <v>10</v>
      </c>
      <c r="C55" s="15"/>
      <c r="D55" s="16"/>
      <c r="E55" s="31"/>
      <c r="F55"/>
      <c r="G55"/>
      <c r="H55"/>
      <c r="I55"/>
      <c r="J55"/>
      <c r="K55"/>
      <c r="L55"/>
      <c r="M55"/>
      <c r="N55"/>
    </row>
    <row r="56" spans="1:14" x14ac:dyDescent="0.25">
      <c r="A56" s="262"/>
      <c r="B56" s="92" t="s">
        <v>87</v>
      </c>
      <c r="C56" s="22">
        <f>C$78</f>
        <v>427</v>
      </c>
      <c r="D56" s="20">
        <f t="shared" ref="D56:E56" si="11">D$78</f>
        <v>5631</v>
      </c>
      <c r="E56" s="32">
        <f t="shared" si="11"/>
        <v>7.5830225537204754E-2</v>
      </c>
      <c r="F56"/>
      <c r="G56"/>
      <c r="H56"/>
      <c r="I56"/>
      <c r="J56"/>
      <c r="K56"/>
      <c r="L56"/>
      <c r="M56"/>
      <c r="N56"/>
    </row>
    <row r="57" spans="1:14" x14ac:dyDescent="0.25">
      <c r="A57" s="262"/>
      <c r="B57" s="93" t="s">
        <v>11</v>
      </c>
      <c r="C57" s="23">
        <f>C$89</f>
        <v>1214</v>
      </c>
      <c r="D57" s="21">
        <f t="shared" ref="D57:E57" si="12">D$89</f>
        <v>17562</v>
      </c>
      <c r="E57" s="33">
        <f t="shared" si="12"/>
        <v>6.9126523175037008E-2</v>
      </c>
      <c r="F57"/>
      <c r="G57"/>
      <c r="H57"/>
      <c r="I57"/>
      <c r="J57"/>
      <c r="K57"/>
      <c r="L57"/>
      <c r="M57"/>
      <c r="N57"/>
    </row>
    <row r="58" spans="1:14" x14ac:dyDescent="0.25">
      <c r="A58" s="262"/>
      <c r="B58" s="94" t="s">
        <v>14</v>
      </c>
      <c r="C58" s="15">
        <f>C49-C51</f>
        <v>11</v>
      </c>
      <c r="D58" s="16">
        <f>D49-D51</f>
        <v>964</v>
      </c>
      <c r="E58" s="9">
        <f t="shared" ref="E58" si="13">E49-E51</f>
        <v>-7.9648765196836224E-2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63"/>
      <c r="B59" s="95" t="s">
        <v>15</v>
      </c>
      <c r="C59" s="17">
        <f>C49-C50</f>
        <v>60</v>
      </c>
      <c r="D59" s="18">
        <f>D49-D50</f>
        <v>976</v>
      </c>
      <c r="E59" s="34">
        <f>E49-E50</f>
        <v>1.092499770575045E-3</v>
      </c>
      <c r="F59"/>
      <c r="G59"/>
      <c r="H59"/>
      <c r="I59"/>
      <c r="J59"/>
      <c r="K59"/>
      <c r="L59"/>
      <c r="M59"/>
      <c r="N59"/>
    </row>
    <row r="60" spans="1:14" ht="15" customHeight="1" x14ac:dyDescent="0.25">
      <c r="A60" s="275" t="s">
        <v>97</v>
      </c>
      <c r="B60" s="90" t="s">
        <v>4</v>
      </c>
      <c r="C60" s="115" t="s">
        <v>90</v>
      </c>
      <c r="D60" s="29">
        <v>21</v>
      </c>
      <c r="E60" s="30" t="s">
        <v>41</v>
      </c>
      <c r="F60"/>
      <c r="G60"/>
      <c r="H60"/>
      <c r="I60"/>
      <c r="J60"/>
      <c r="K60"/>
      <c r="L60"/>
      <c r="M60"/>
      <c r="N60"/>
    </row>
    <row r="61" spans="1:14" x14ac:dyDescent="0.25">
      <c r="A61" s="259"/>
      <c r="B61" s="91" t="s">
        <v>5</v>
      </c>
      <c r="C61" s="15"/>
      <c r="D61" s="16" t="s">
        <v>90</v>
      </c>
      <c r="E61" s="31"/>
      <c r="F61"/>
      <c r="G61"/>
      <c r="H61"/>
      <c r="I61"/>
      <c r="J61"/>
      <c r="K61"/>
      <c r="L61"/>
      <c r="M61"/>
      <c r="N61"/>
    </row>
    <row r="62" spans="1:14" x14ac:dyDescent="0.25">
      <c r="A62" s="259"/>
      <c r="B62" s="91" t="s">
        <v>6</v>
      </c>
      <c r="C62" s="15" t="s">
        <v>90</v>
      </c>
      <c r="D62" s="16" t="s">
        <v>90</v>
      </c>
      <c r="E62" s="31" t="s">
        <v>41</v>
      </c>
      <c r="F62"/>
      <c r="G62"/>
      <c r="H62"/>
      <c r="I62"/>
      <c r="J62"/>
      <c r="K62"/>
      <c r="L62"/>
      <c r="M62"/>
      <c r="N62"/>
    </row>
    <row r="63" spans="1:14" x14ac:dyDescent="0.25">
      <c r="A63" s="259"/>
      <c r="B63" s="91" t="s">
        <v>7</v>
      </c>
      <c r="C63" s="15"/>
      <c r="D63" s="16" t="s">
        <v>90</v>
      </c>
      <c r="E63" s="31"/>
      <c r="F63"/>
      <c r="G63"/>
      <c r="H63"/>
      <c r="I63"/>
      <c r="J63"/>
      <c r="K63"/>
      <c r="L63"/>
      <c r="M63"/>
      <c r="N63"/>
    </row>
    <row r="64" spans="1:14" x14ac:dyDescent="0.25">
      <c r="A64" s="259"/>
      <c r="B64" s="91" t="s">
        <v>8</v>
      </c>
      <c r="C64" s="15"/>
      <c r="D64" s="16" t="s">
        <v>90</v>
      </c>
      <c r="E64" s="31"/>
      <c r="F64"/>
      <c r="G64"/>
      <c r="H64"/>
      <c r="I64"/>
      <c r="J64"/>
      <c r="K64"/>
      <c r="L64"/>
      <c r="M64"/>
      <c r="N64"/>
    </row>
    <row r="65" spans="1:14" x14ac:dyDescent="0.25">
      <c r="A65" s="259"/>
      <c r="B65" s="91" t="s">
        <v>9</v>
      </c>
      <c r="C65" s="15"/>
      <c r="D65" s="16"/>
      <c r="E65" s="31"/>
      <c r="F65"/>
      <c r="G65"/>
      <c r="H65"/>
      <c r="I65"/>
      <c r="J65"/>
      <c r="K65"/>
      <c r="L65"/>
      <c r="M65"/>
      <c r="N65"/>
    </row>
    <row r="66" spans="1:14" ht="15.75" customHeight="1" x14ac:dyDescent="0.25">
      <c r="A66" s="259"/>
      <c r="B66" s="91" t="s">
        <v>10</v>
      </c>
      <c r="C66" s="15"/>
      <c r="D66" s="16"/>
      <c r="E66" s="31"/>
      <c r="F66"/>
      <c r="G66"/>
      <c r="H66"/>
      <c r="I66"/>
      <c r="J66"/>
      <c r="K66"/>
      <c r="L66"/>
      <c r="M66"/>
      <c r="N66"/>
    </row>
    <row r="67" spans="1:14" x14ac:dyDescent="0.25">
      <c r="A67" s="259"/>
      <c r="B67" s="92" t="s">
        <v>87</v>
      </c>
      <c r="C67" s="22">
        <f>C$78</f>
        <v>427</v>
      </c>
      <c r="D67" s="20">
        <f t="shared" ref="D67:E67" si="14">D$78</f>
        <v>5631</v>
      </c>
      <c r="E67" s="32">
        <f t="shared" si="14"/>
        <v>7.5830225537204754E-2</v>
      </c>
      <c r="F67"/>
      <c r="G67"/>
      <c r="H67"/>
      <c r="I67"/>
      <c r="J67"/>
      <c r="K67"/>
      <c r="L67"/>
      <c r="M67"/>
      <c r="N67"/>
    </row>
    <row r="68" spans="1:14" x14ac:dyDescent="0.25">
      <c r="A68" s="259"/>
      <c r="B68" s="93" t="s">
        <v>11</v>
      </c>
      <c r="C68" s="23">
        <f>C$89</f>
        <v>1214</v>
      </c>
      <c r="D68" s="21">
        <f t="shared" ref="D68:E68" si="15">D$89</f>
        <v>17562</v>
      </c>
      <c r="E68" s="33">
        <f t="shared" si="15"/>
        <v>6.9126523175037008E-2</v>
      </c>
      <c r="F68"/>
      <c r="G68"/>
      <c r="H68"/>
      <c r="I68"/>
      <c r="J68"/>
      <c r="K68"/>
      <c r="L68"/>
      <c r="M68"/>
      <c r="N68"/>
    </row>
    <row r="69" spans="1:14" x14ac:dyDescent="0.25">
      <c r="A69" s="259"/>
      <c r="B69" s="94" t="s">
        <v>14</v>
      </c>
      <c r="C69" s="15" t="s">
        <v>41</v>
      </c>
      <c r="D69" s="16" t="s">
        <v>41</v>
      </c>
      <c r="E69" s="9" t="s">
        <v>41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260"/>
      <c r="B70" s="95" t="s">
        <v>15</v>
      </c>
      <c r="C70" s="17"/>
      <c r="D70" s="18" t="s">
        <v>41</v>
      </c>
      <c r="E70" s="34"/>
      <c r="F70"/>
      <c r="G70"/>
      <c r="H70"/>
      <c r="I70"/>
      <c r="J70"/>
      <c r="K70"/>
      <c r="L70"/>
      <c r="M70"/>
      <c r="N70"/>
    </row>
    <row r="71" spans="1:14" ht="15" customHeight="1" x14ac:dyDescent="0.25">
      <c r="A71" s="276" t="s">
        <v>77</v>
      </c>
      <c r="B71" s="90" t="s">
        <v>4</v>
      </c>
      <c r="C71" s="115">
        <v>194</v>
      </c>
      <c r="D71" s="29">
        <v>3061</v>
      </c>
      <c r="E71" s="30">
        <f>C71/D71</f>
        <v>6.337798105194381E-2</v>
      </c>
      <c r="F71"/>
      <c r="G71"/>
      <c r="H71"/>
      <c r="I71"/>
      <c r="J71"/>
      <c r="K71"/>
      <c r="L71"/>
      <c r="M71"/>
      <c r="N71"/>
    </row>
    <row r="72" spans="1:14" x14ac:dyDescent="0.25">
      <c r="A72" s="262"/>
      <c r="B72" s="91" t="s">
        <v>5</v>
      </c>
      <c r="C72" s="15">
        <v>85</v>
      </c>
      <c r="D72" s="16">
        <v>1350</v>
      </c>
      <c r="E72" s="31">
        <f t="shared" ref="E72:E74" si="16">C72/D72</f>
        <v>6.2962962962962957E-2</v>
      </c>
      <c r="F72"/>
      <c r="G72"/>
      <c r="H72"/>
      <c r="I72"/>
      <c r="J72"/>
      <c r="K72"/>
      <c r="L72"/>
      <c r="M72"/>
      <c r="N72"/>
    </row>
    <row r="73" spans="1:14" x14ac:dyDescent="0.25">
      <c r="A73" s="262"/>
      <c r="B73" s="91" t="s">
        <v>6</v>
      </c>
      <c r="C73" s="15">
        <v>123</v>
      </c>
      <c r="D73" s="16">
        <v>857</v>
      </c>
      <c r="E73" s="31">
        <f t="shared" si="16"/>
        <v>0.14352392065344224</v>
      </c>
      <c r="F73"/>
      <c r="G73"/>
      <c r="H73"/>
      <c r="I73"/>
      <c r="J73"/>
      <c r="K73"/>
      <c r="L73"/>
      <c r="M73"/>
      <c r="N73"/>
    </row>
    <row r="74" spans="1:14" x14ac:dyDescent="0.25">
      <c r="A74" s="262"/>
      <c r="B74" s="91" t="s">
        <v>7</v>
      </c>
      <c r="C74" s="15">
        <v>16</v>
      </c>
      <c r="D74" s="16">
        <v>230</v>
      </c>
      <c r="E74" s="31">
        <f t="shared" si="16"/>
        <v>6.9565217391304349E-2</v>
      </c>
      <c r="F74"/>
      <c r="G74"/>
      <c r="H74"/>
      <c r="I74"/>
      <c r="J74"/>
      <c r="K74"/>
      <c r="L74"/>
      <c r="M74"/>
      <c r="N74"/>
    </row>
    <row r="75" spans="1:14" x14ac:dyDescent="0.25">
      <c r="A75" s="262"/>
      <c r="B75" s="91" t="s">
        <v>8</v>
      </c>
      <c r="C75" s="15" t="s">
        <v>90</v>
      </c>
      <c r="D75" s="16">
        <v>116</v>
      </c>
      <c r="E75" s="31" t="s">
        <v>41</v>
      </c>
      <c r="F75"/>
      <c r="G75"/>
      <c r="H75"/>
      <c r="I75"/>
      <c r="J75"/>
      <c r="K75"/>
      <c r="L75"/>
      <c r="M75"/>
      <c r="N75"/>
    </row>
    <row r="76" spans="1:14" x14ac:dyDescent="0.25">
      <c r="A76" s="262"/>
      <c r="B76" s="91" t="s">
        <v>9</v>
      </c>
      <c r="C76" s="15" t="s">
        <v>90</v>
      </c>
      <c r="D76" s="16">
        <v>17</v>
      </c>
      <c r="E76" s="31" t="s">
        <v>41</v>
      </c>
      <c r="F76"/>
      <c r="G76"/>
      <c r="H76"/>
      <c r="I76"/>
      <c r="J76"/>
      <c r="K76"/>
      <c r="L76"/>
      <c r="M76"/>
      <c r="N76"/>
    </row>
    <row r="77" spans="1:14" x14ac:dyDescent="0.25">
      <c r="A77" s="262"/>
      <c r="B77" s="91" t="s">
        <v>10</v>
      </c>
      <c r="C77" s="15"/>
      <c r="D77" s="16"/>
      <c r="E77" s="31"/>
      <c r="F77"/>
      <c r="G77"/>
      <c r="H77"/>
      <c r="I77"/>
      <c r="J77"/>
      <c r="K77"/>
      <c r="L77"/>
      <c r="M77"/>
      <c r="N77"/>
    </row>
    <row r="78" spans="1:14" x14ac:dyDescent="0.25">
      <c r="A78" s="262"/>
      <c r="B78" s="92" t="s">
        <v>87</v>
      </c>
      <c r="C78" s="22">
        <v>427</v>
      </c>
      <c r="D78" s="20">
        <v>5631</v>
      </c>
      <c r="E78" s="32">
        <f>C78/D78</f>
        <v>7.5830225537204754E-2</v>
      </c>
      <c r="F78"/>
      <c r="G78"/>
      <c r="H78"/>
      <c r="I78"/>
      <c r="J78"/>
      <c r="K78"/>
      <c r="L78"/>
      <c r="M78"/>
      <c r="N78"/>
    </row>
    <row r="79" spans="1:14" x14ac:dyDescent="0.25">
      <c r="A79" s="262"/>
      <c r="B79" s="93" t="s">
        <v>11</v>
      </c>
      <c r="C79" s="23">
        <f>C$89</f>
        <v>1214</v>
      </c>
      <c r="D79" s="21">
        <f t="shared" ref="D79:E79" si="17">D$89</f>
        <v>17562</v>
      </c>
      <c r="E79" s="33">
        <f t="shared" si="17"/>
        <v>6.9126523175037008E-2</v>
      </c>
      <c r="F79"/>
      <c r="G79"/>
      <c r="H79"/>
      <c r="I79"/>
      <c r="J79"/>
      <c r="K79"/>
      <c r="L79"/>
      <c r="M79"/>
      <c r="N79"/>
    </row>
    <row r="80" spans="1:14" x14ac:dyDescent="0.25">
      <c r="A80" s="262"/>
      <c r="B80" s="94" t="s">
        <v>14</v>
      </c>
      <c r="C80" s="15">
        <f>C71-C73</f>
        <v>71</v>
      </c>
      <c r="D80" s="16">
        <f>D71-D73</f>
        <v>2204</v>
      </c>
      <c r="E80" s="9">
        <f t="shared" ref="E80" si="18">E71-E73</f>
        <v>-8.0145939601498434E-2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263"/>
      <c r="B81" s="95" t="s">
        <v>15</v>
      </c>
      <c r="C81" s="17">
        <f>C71-C72</f>
        <v>109</v>
      </c>
      <c r="D81" s="18">
        <f>D71-D72</f>
        <v>1711</v>
      </c>
      <c r="E81" s="34">
        <f>E71-E72</f>
        <v>4.1501808898085357E-4</v>
      </c>
      <c r="F81"/>
      <c r="G81"/>
      <c r="H81"/>
      <c r="I81"/>
      <c r="J81"/>
      <c r="K81"/>
      <c r="L81"/>
      <c r="M81"/>
      <c r="N81"/>
    </row>
    <row r="82" spans="1:14" ht="15" customHeight="1" x14ac:dyDescent="0.25">
      <c r="A82" s="275" t="s">
        <v>81</v>
      </c>
      <c r="B82" s="90" t="s">
        <v>4</v>
      </c>
      <c r="C82" s="115">
        <f>'SLD by Middle School'!C126</f>
        <v>467</v>
      </c>
      <c r="D82" s="29">
        <f>'SLD by Middle School'!D126</f>
        <v>9024</v>
      </c>
      <c r="E82" s="30">
        <f>'SLD by Middle School'!E126</f>
        <v>5.1750886524822695E-2</v>
      </c>
    </row>
    <row r="83" spans="1:14" ht="15" customHeight="1" x14ac:dyDescent="0.25">
      <c r="A83" s="259"/>
      <c r="B83" s="91" t="s">
        <v>5</v>
      </c>
      <c r="C83" s="15">
        <f>'SLD by Middle School'!C127</f>
        <v>317</v>
      </c>
      <c r="D83" s="16">
        <f>'SLD by Middle School'!D127</f>
        <v>4339</v>
      </c>
      <c r="E83" s="31">
        <f>'SLD by Middle School'!E127</f>
        <v>7.3058308365982941E-2</v>
      </c>
    </row>
    <row r="84" spans="1:14" x14ac:dyDescent="0.25">
      <c r="A84" s="259"/>
      <c r="B84" s="91" t="s">
        <v>6</v>
      </c>
      <c r="C84" s="15">
        <f>'SLD by Middle School'!C128</f>
        <v>361</v>
      </c>
      <c r="D84" s="16">
        <f>'SLD by Middle School'!D128</f>
        <v>3137</v>
      </c>
      <c r="E84" s="31">
        <f>'SLD by Middle School'!E128</f>
        <v>0.11507810009563277</v>
      </c>
    </row>
    <row r="85" spans="1:14" x14ac:dyDescent="0.25">
      <c r="A85" s="259"/>
      <c r="B85" s="91" t="s">
        <v>7</v>
      </c>
      <c r="C85" s="15">
        <f>'SLD by Middle School'!C129</f>
        <v>57</v>
      </c>
      <c r="D85" s="16">
        <f>'SLD by Middle School'!D129</f>
        <v>718</v>
      </c>
      <c r="E85" s="31">
        <f>'SLD by Middle School'!E129</f>
        <v>7.9387186629526457E-2</v>
      </c>
    </row>
    <row r="86" spans="1:14" x14ac:dyDescent="0.25">
      <c r="A86" s="259"/>
      <c r="B86" s="91" t="s">
        <v>8</v>
      </c>
      <c r="C86" s="15">
        <f>'SLD by Middle School'!C130</f>
        <v>10</v>
      </c>
      <c r="D86" s="16">
        <f>'SLD by Middle School'!D130</f>
        <v>316</v>
      </c>
      <c r="E86" s="31">
        <f>'SLD by Middle School'!E130</f>
        <v>3.1645569620253167E-2</v>
      </c>
    </row>
    <row r="87" spans="1:14" x14ac:dyDescent="0.25">
      <c r="A87" s="259"/>
      <c r="B87" s="91" t="s">
        <v>9</v>
      </c>
      <c r="C87" s="15" t="str">
        <f>'SLD by Middle School'!C131</f>
        <v>&lt;10</v>
      </c>
      <c r="D87" s="16">
        <f>'SLD by Middle School'!D131</f>
        <v>26</v>
      </c>
      <c r="E87" s="31" t="str">
        <f>'SLD by Middle School'!E131</f>
        <v>**</v>
      </c>
    </row>
    <row r="88" spans="1:14" x14ac:dyDescent="0.25">
      <c r="A88" s="259"/>
      <c r="B88" s="91" t="s">
        <v>10</v>
      </c>
      <c r="C88" s="15"/>
      <c r="D88" s="16" t="str">
        <f>'SLD by Middle School'!D132</f>
        <v>&lt;10</v>
      </c>
      <c r="E88" s="31"/>
    </row>
    <row r="89" spans="1:14" x14ac:dyDescent="0.25">
      <c r="A89" s="259"/>
      <c r="B89" s="93" t="s">
        <v>11</v>
      </c>
      <c r="C89" s="122">
        <f>'SLD by Middle School'!C133</f>
        <v>1214</v>
      </c>
      <c r="D89" s="123">
        <f>'SLD by Middle School'!D133</f>
        <v>17562</v>
      </c>
      <c r="E89" s="116">
        <f>'SLD by Middle School'!E133</f>
        <v>6.9126523175037008E-2</v>
      </c>
    </row>
    <row r="90" spans="1:14" x14ac:dyDescent="0.25">
      <c r="A90" s="259"/>
      <c r="B90" s="94" t="s">
        <v>14</v>
      </c>
      <c r="C90" s="107">
        <f>'SLD by Middle School'!C134</f>
        <v>106</v>
      </c>
      <c r="D90" s="108">
        <f>'SLD by Middle School'!D134</f>
        <v>5887</v>
      </c>
      <c r="E90" s="109">
        <f>'SLD by Middle School'!E134</f>
        <v>-6.3327213570810073E-2</v>
      </c>
    </row>
    <row r="91" spans="1:14" ht="15.75" thickBot="1" x14ac:dyDescent="0.3">
      <c r="A91" s="259"/>
      <c r="B91" s="121" t="s">
        <v>15</v>
      </c>
      <c r="C91" s="107">
        <f>'SLD by Middle School'!C135</f>
        <v>150</v>
      </c>
      <c r="D91" s="108">
        <f>'SLD by Middle School'!D135</f>
        <v>4685</v>
      </c>
      <c r="E91" s="109">
        <f>'SLD by Middle School'!E135</f>
        <v>-2.1307421841160246E-2</v>
      </c>
    </row>
    <row r="92" spans="1:14" ht="15.75" thickBot="1" x14ac:dyDescent="0.3">
      <c r="A92" s="231" t="s">
        <v>82</v>
      </c>
      <c r="B92" s="232"/>
      <c r="C92" s="232"/>
      <c r="D92" s="232"/>
      <c r="E92" s="233"/>
    </row>
    <row r="93" spans="1:14" ht="31.5" customHeight="1" thickBot="1" x14ac:dyDescent="0.3">
      <c r="A93" s="234" t="s">
        <v>42</v>
      </c>
      <c r="B93" s="235"/>
      <c r="C93" s="235"/>
      <c r="D93" s="235"/>
      <c r="E93" s="236"/>
    </row>
  </sheetData>
  <mergeCells count="13">
    <mergeCell ref="A1:A4"/>
    <mergeCell ref="B1:B3"/>
    <mergeCell ref="C1:E3"/>
    <mergeCell ref="A82:A91"/>
    <mergeCell ref="A92:E92"/>
    <mergeCell ref="A60:A70"/>
    <mergeCell ref="A93:E93"/>
    <mergeCell ref="A5:A15"/>
    <mergeCell ref="A16:A26"/>
    <mergeCell ref="A27:A37"/>
    <mergeCell ref="A38:A48"/>
    <mergeCell ref="A71:A81"/>
    <mergeCell ref="A49:A59"/>
  </mergeCells>
  <conditionalFormatting sqref="B5:B11">
    <cfRule type="expression" dxfId="599" priority="37">
      <formula>MOD(ROW(),2)=0</formula>
    </cfRule>
  </conditionalFormatting>
  <conditionalFormatting sqref="B4">
    <cfRule type="expression" dxfId="598" priority="36">
      <formula>MOD(ROW(),2)=0</formula>
    </cfRule>
  </conditionalFormatting>
  <conditionalFormatting sqref="E5:E11">
    <cfRule type="expression" dxfId="597" priority="35">
      <formula>MOD(ROW(),2)=0</formula>
    </cfRule>
  </conditionalFormatting>
  <conditionalFormatting sqref="C5:D11">
    <cfRule type="expression" dxfId="596" priority="34">
      <formula>MOD(ROW(),2)=0</formula>
    </cfRule>
  </conditionalFormatting>
  <conditionalFormatting sqref="C14:E15">
    <cfRule type="expression" dxfId="595" priority="33">
      <formula>MOD(ROW(),2)=0</formula>
    </cfRule>
  </conditionalFormatting>
  <conditionalFormatting sqref="B16:B22">
    <cfRule type="expression" dxfId="594" priority="32">
      <formula>MOD(ROW(),2)=0</formula>
    </cfRule>
  </conditionalFormatting>
  <conditionalFormatting sqref="E16:E22">
    <cfRule type="expression" dxfId="593" priority="31">
      <formula>MOD(ROW(),2)=0</formula>
    </cfRule>
  </conditionalFormatting>
  <conditionalFormatting sqref="C16:D22">
    <cfRule type="expression" dxfId="592" priority="30">
      <formula>MOD(ROW(),2)=0</formula>
    </cfRule>
  </conditionalFormatting>
  <conditionalFormatting sqref="C25:E26">
    <cfRule type="expression" dxfId="591" priority="29">
      <formula>MOD(ROW(),2)=0</formula>
    </cfRule>
  </conditionalFormatting>
  <conditionalFormatting sqref="B27:B33">
    <cfRule type="expression" dxfId="590" priority="28">
      <formula>MOD(ROW(),2)=0</formula>
    </cfRule>
  </conditionalFormatting>
  <conditionalFormatting sqref="E27:E33">
    <cfRule type="expression" dxfId="589" priority="27">
      <formula>MOD(ROW(),2)=0</formula>
    </cfRule>
  </conditionalFormatting>
  <conditionalFormatting sqref="C27:D33">
    <cfRule type="expression" dxfId="588" priority="26">
      <formula>MOD(ROW(),2)=0</formula>
    </cfRule>
  </conditionalFormatting>
  <conditionalFormatting sqref="C36:E37">
    <cfRule type="expression" dxfId="587" priority="25">
      <formula>MOD(ROW(),2)=0</formula>
    </cfRule>
  </conditionalFormatting>
  <conditionalFormatting sqref="B38:B44">
    <cfRule type="expression" dxfId="586" priority="24">
      <formula>MOD(ROW(),2)=0</formula>
    </cfRule>
  </conditionalFormatting>
  <conditionalFormatting sqref="E38:E44">
    <cfRule type="expression" dxfId="585" priority="23">
      <formula>MOD(ROW(),2)=0</formula>
    </cfRule>
  </conditionalFormatting>
  <conditionalFormatting sqref="C38:D44">
    <cfRule type="expression" dxfId="584" priority="22">
      <formula>MOD(ROW(),2)=0</formula>
    </cfRule>
  </conditionalFormatting>
  <conditionalFormatting sqref="C47:E48">
    <cfRule type="expression" dxfId="583" priority="21">
      <formula>MOD(ROW(),2)=0</formula>
    </cfRule>
  </conditionalFormatting>
  <conditionalFormatting sqref="B71:B77">
    <cfRule type="expression" dxfId="582" priority="20">
      <formula>MOD(ROW(),2)=0</formula>
    </cfRule>
  </conditionalFormatting>
  <conditionalFormatting sqref="E71:E77">
    <cfRule type="expression" dxfId="581" priority="19">
      <formula>MOD(ROW(),2)=0</formula>
    </cfRule>
  </conditionalFormatting>
  <conditionalFormatting sqref="C71:D77">
    <cfRule type="expression" dxfId="580" priority="18">
      <formula>MOD(ROW(),2)=0</formula>
    </cfRule>
  </conditionalFormatting>
  <conditionalFormatting sqref="C80:E81">
    <cfRule type="expression" dxfId="579" priority="17">
      <formula>MOD(ROW(),2)=0</formula>
    </cfRule>
  </conditionalFormatting>
  <conditionalFormatting sqref="B49:B55">
    <cfRule type="expression" dxfId="578" priority="16">
      <formula>MOD(ROW(),2)=0</formula>
    </cfRule>
  </conditionalFormatting>
  <conditionalFormatting sqref="E49:E55">
    <cfRule type="expression" dxfId="577" priority="15">
      <formula>MOD(ROW(),2)=0</formula>
    </cfRule>
  </conditionalFormatting>
  <conditionalFormatting sqref="C49:D55">
    <cfRule type="expression" dxfId="576" priority="14">
      <formula>MOD(ROW(),2)=0</formula>
    </cfRule>
  </conditionalFormatting>
  <conditionalFormatting sqref="C58:E59">
    <cfRule type="expression" dxfId="575" priority="13">
      <formula>MOD(ROW(),2)=0</formula>
    </cfRule>
  </conditionalFormatting>
  <conditionalFormatting sqref="C4:E4">
    <cfRule type="expression" dxfId="574" priority="12">
      <formula>MOD(ROW(),2)=0</formula>
    </cfRule>
  </conditionalFormatting>
  <conditionalFormatting sqref="B82:B88">
    <cfRule type="expression" dxfId="573" priority="11">
      <formula>MOD(ROW(),2)=0</formula>
    </cfRule>
  </conditionalFormatting>
  <conditionalFormatting sqref="E82:E88">
    <cfRule type="expression" dxfId="572" priority="7">
      <formula>MOD(ROW(),2)=0</formula>
    </cfRule>
  </conditionalFormatting>
  <conditionalFormatting sqref="C82:D88">
    <cfRule type="expression" dxfId="571" priority="6">
      <formula>MOD(ROW(),2)=0</formula>
    </cfRule>
  </conditionalFormatting>
  <conditionalFormatting sqref="C91:E91">
    <cfRule type="expression" dxfId="570" priority="8">
      <formula>MOD(ROW(),2)=0</formula>
    </cfRule>
  </conditionalFormatting>
  <conditionalFormatting sqref="C90:E90">
    <cfRule type="expression" dxfId="569" priority="5">
      <formula>MOD(ROW(),2)=0</formula>
    </cfRule>
  </conditionalFormatting>
  <conditionalFormatting sqref="B60:B66">
    <cfRule type="expression" dxfId="568" priority="4">
      <formula>MOD(ROW(),2)=0</formula>
    </cfRule>
  </conditionalFormatting>
  <conditionalFormatting sqref="E60:E66">
    <cfRule type="expression" dxfId="567" priority="3">
      <formula>MOD(ROW(),2)=0</formula>
    </cfRule>
  </conditionalFormatting>
  <conditionalFormatting sqref="C60:D66">
    <cfRule type="expression" dxfId="566" priority="2">
      <formula>MOD(ROW(),2)=0</formula>
    </cfRule>
  </conditionalFormatting>
  <conditionalFormatting sqref="C69:E70">
    <cfRule type="expression" dxfId="56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39" customWidth="1"/>
    <col min="5" max="5" width="15.7109375" style="113" customWidth="1"/>
    <col min="6" max="14" width="8" customWidth="1"/>
  </cols>
  <sheetData>
    <row r="1" spans="1:5" ht="15" customHeight="1" x14ac:dyDescent="0.25">
      <c r="A1" s="294" t="s">
        <v>39</v>
      </c>
      <c r="B1" s="184" t="s">
        <v>74</v>
      </c>
      <c r="C1" s="243" t="s">
        <v>103</v>
      </c>
      <c r="D1" s="244"/>
      <c r="E1" s="245"/>
    </row>
    <row r="2" spans="1:5" x14ac:dyDescent="0.25">
      <c r="A2" s="295"/>
      <c r="B2" s="185"/>
      <c r="C2" s="187"/>
      <c r="D2" s="188"/>
      <c r="E2" s="189"/>
    </row>
    <row r="3" spans="1:5" ht="15" customHeight="1" thickBot="1" x14ac:dyDescent="0.3">
      <c r="A3" s="295"/>
      <c r="B3" s="297"/>
      <c r="C3" s="282"/>
      <c r="D3" s="283"/>
      <c r="E3" s="284"/>
    </row>
    <row r="4" spans="1:5" ht="15.75" customHeight="1" thickBot="1" x14ac:dyDescent="0.3">
      <c r="A4" s="296"/>
      <c r="B4" s="111" t="s">
        <v>0</v>
      </c>
      <c r="C4" s="152" t="s">
        <v>75</v>
      </c>
      <c r="D4" s="151" t="s">
        <v>76</v>
      </c>
      <c r="E4" s="150" t="s">
        <v>61</v>
      </c>
    </row>
    <row r="5" spans="1:5" x14ac:dyDescent="0.25">
      <c r="A5" s="288" t="s">
        <v>40</v>
      </c>
      <c r="B5" s="90" t="s">
        <v>4</v>
      </c>
      <c r="C5" s="115"/>
      <c r="D5" s="29">
        <v>569</v>
      </c>
      <c r="E5" s="30"/>
    </row>
    <row r="6" spans="1:5" x14ac:dyDescent="0.25">
      <c r="A6" s="289"/>
      <c r="B6" s="91" t="s">
        <v>5</v>
      </c>
      <c r="C6" s="15"/>
      <c r="D6" s="16">
        <v>289</v>
      </c>
      <c r="E6" s="131"/>
    </row>
    <row r="7" spans="1:5" x14ac:dyDescent="0.25">
      <c r="A7" s="289"/>
      <c r="B7" s="91" t="s">
        <v>6</v>
      </c>
      <c r="C7" s="15"/>
      <c r="D7" s="16">
        <v>251</v>
      </c>
      <c r="E7" s="131"/>
    </row>
    <row r="8" spans="1:5" x14ac:dyDescent="0.25">
      <c r="A8" s="289"/>
      <c r="B8" s="91" t="s">
        <v>7</v>
      </c>
      <c r="C8" s="15"/>
      <c r="D8" s="16">
        <v>51</v>
      </c>
      <c r="E8" s="131"/>
    </row>
    <row r="9" spans="1:5" x14ac:dyDescent="0.25">
      <c r="A9" s="289"/>
      <c r="B9" s="91" t="s">
        <v>8</v>
      </c>
      <c r="C9" s="15"/>
      <c r="D9" s="16">
        <v>20</v>
      </c>
      <c r="E9" s="131"/>
    </row>
    <row r="10" spans="1:5" x14ac:dyDescent="0.25">
      <c r="A10" s="289"/>
      <c r="B10" s="91" t="s">
        <v>9</v>
      </c>
      <c r="C10" s="15"/>
      <c r="D10" s="16" t="s">
        <v>90</v>
      </c>
      <c r="E10" s="131"/>
    </row>
    <row r="11" spans="1:5" x14ac:dyDescent="0.25">
      <c r="A11" s="289"/>
      <c r="B11" s="91" t="s">
        <v>10</v>
      </c>
      <c r="C11" s="15"/>
      <c r="D11" s="16"/>
      <c r="E11" s="131"/>
    </row>
    <row r="12" spans="1:5" x14ac:dyDescent="0.25">
      <c r="A12" s="289"/>
      <c r="B12" s="97" t="s">
        <v>20</v>
      </c>
      <c r="C12" s="22">
        <f>C$78</f>
        <v>355</v>
      </c>
      <c r="D12" s="20">
        <f t="shared" ref="D12:E12" si="0">D$78</f>
        <v>7838</v>
      </c>
      <c r="E12" s="32">
        <f t="shared" si="0"/>
        <v>4.5292166368971674E-2</v>
      </c>
    </row>
    <row r="13" spans="1:5" x14ac:dyDescent="0.25">
      <c r="A13" s="289"/>
      <c r="B13" s="98" t="s">
        <v>11</v>
      </c>
      <c r="C13" s="23">
        <f>C$188</f>
        <v>1214</v>
      </c>
      <c r="D13" s="21">
        <f t="shared" ref="D13:E13" si="1">D$188</f>
        <v>17562</v>
      </c>
      <c r="E13" s="33">
        <f t="shared" si="1"/>
        <v>6.9126523175037008E-2</v>
      </c>
    </row>
    <row r="14" spans="1:5" x14ac:dyDescent="0.25">
      <c r="A14" s="289"/>
      <c r="B14" s="94" t="s">
        <v>14</v>
      </c>
      <c r="C14" s="15"/>
      <c r="D14" s="16">
        <f>D5-D7</f>
        <v>318</v>
      </c>
      <c r="E14" s="9"/>
    </row>
    <row r="15" spans="1:5" ht="15.75" thickBot="1" x14ac:dyDescent="0.3">
      <c r="A15" s="290"/>
      <c r="B15" s="95" t="s">
        <v>15</v>
      </c>
      <c r="C15" s="17"/>
      <c r="D15" s="18">
        <f>D5-D6</f>
        <v>280</v>
      </c>
      <c r="E15" s="34"/>
    </row>
    <row r="16" spans="1:5" x14ac:dyDescent="0.25">
      <c r="A16" s="285">
        <v>1</v>
      </c>
      <c r="B16" s="96" t="s">
        <v>4</v>
      </c>
      <c r="C16" s="115" t="s">
        <v>90</v>
      </c>
      <c r="D16" s="29">
        <v>632</v>
      </c>
      <c r="E16" s="30" t="s">
        <v>41</v>
      </c>
    </row>
    <row r="17" spans="1:5" x14ac:dyDescent="0.25">
      <c r="A17" s="286"/>
      <c r="B17" s="77" t="s">
        <v>5</v>
      </c>
      <c r="C17" s="15"/>
      <c r="D17" s="16">
        <v>338</v>
      </c>
      <c r="E17" s="131"/>
    </row>
    <row r="18" spans="1:5" x14ac:dyDescent="0.25">
      <c r="A18" s="286"/>
      <c r="B18" s="77" t="s">
        <v>6</v>
      </c>
      <c r="C18" s="15" t="s">
        <v>90</v>
      </c>
      <c r="D18" s="16">
        <v>245</v>
      </c>
      <c r="E18" s="131" t="s">
        <v>41</v>
      </c>
    </row>
    <row r="19" spans="1:5" x14ac:dyDescent="0.25">
      <c r="A19" s="286"/>
      <c r="B19" s="77" t="s">
        <v>7</v>
      </c>
      <c r="C19" s="15"/>
      <c r="D19" s="16">
        <v>56</v>
      </c>
      <c r="E19" s="131"/>
    </row>
    <row r="20" spans="1:5" x14ac:dyDescent="0.25">
      <c r="A20" s="286"/>
      <c r="B20" s="77" t="s">
        <v>8</v>
      </c>
      <c r="C20" s="15"/>
      <c r="D20" s="16">
        <v>17</v>
      </c>
      <c r="E20" s="131"/>
    </row>
    <row r="21" spans="1:5" x14ac:dyDescent="0.25">
      <c r="A21" s="286"/>
      <c r="B21" s="77" t="s">
        <v>9</v>
      </c>
      <c r="C21" s="15"/>
      <c r="D21" s="16"/>
      <c r="E21" s="131"/>
    </row>
    <row r="22" spans="1:5" x14ac:dyDescent="0.25">
      <c r="A22" s="286"/>
      <c r="B22" s="77" t="s">
        <v>10</v>
      </c>
      <c r="C22" s="15"/>
      <c r="D22" s="16"/>
      <c r="E22" s="131"/>
    </row>
    <row r="23" spans="1:5" x14ac:dyDescent="0.25">
      <c r="A23" s="286"/>
      <c r="B23" s="97" t="s">
        <v>20</v>
      </c>
      <c r="C23" s="22">
        <f>C$78</f>
        <v>355</v>
      </c>
      <c r="D23" s="20">
        <f t="shared" ref="D23:E23" si="2">D$78</f>
        <v>7838</v>
      </c>
      <c r="E23" s="32">
        <f t="shared" si="2"/>
        <v>4.5292166368971674E-2</v>
      </c>
    </row>
    <row r="24" spans="1:5" x14ac:dyDescent="0.25">
      <c r="A24" s="286"/>
      <c r="B24" s="98" t="s">
        <v>11</v>
      </c>
      <c r="C24" s="23">
        <f>C$188</f>
        <v>1214</v>
      </c>
      <c r="D24" s="21">
        <f t="shared" ref="D24:E24" si="3">D$188</f>
        <v>17562</v>
      </c>
      <c r="E24" s="33">
        <f t="shared" si="3"/>
        <v>6.9126523175037008E-2</v>
      </c>
    </row>
    <row r="25" spans="1:5" x14ac:dyDescent="0.25">
      <c r="A25" s="286"/>
      <c r="B25" s="99" t="s">
        <v>14</v>
      </c>
      <c r="C25" s="15" t="s">
        <v>41</v>
      </c>
      <c r="D25" s="16">
        <f>D16-D18</f>
        <v>387</v>
      </c>
      <c r="E25" s="9" t="s">
        <v>41</v>
      </c>
    </row>
    <row r="26" spans="1:5" ht="15.75" thickBot="1" x14ac:dyDescent="0.3">
      <c r="A26" s="287"/>
      <c r="B26" s="100" t="s">
        <v>15</v>
      </c>
      <c r="C26" s="17"/>
      <c r="D26" s="18">
        <f>D16-D17</f>
        <v>294</v>
      </c>
      <c r="E26" s="34"/>
    </row>
    <row r="27" spans="1:5" x14ac:dyDescent="0.25">
      <c r="A27" s="288">
        <v>2</v>
      </c>
      <c r="B27" s="96" t="s">
        <v>4</v>
      </c>
      <c r="C27" s="115">
        <v>16</v>
      </c>
      <c r="D27" s="29">
        <v>614</v>
      </c>
      <c r="E27" s="30">
        <f>C27/D27</f>
        <v>2.6058631921824105E-2</v>
      </c>
    </row>
    <row r="28" spans="1:5" x14ac:dyDescent="0.25">
      <c r="A28" s="289"/>
      <c r="B28" s="77" t="s">
        <v>5</v>
      </c>
      <c r="C28" s="15">
        <v>13</v>
      </c>
      <c r="D28" s="16">
        <v>280</v>
      </c>
      <c r="E28" s="131">
        <f t="shared" ref="E28:E29" si="4">C28/D28</f>
        <v>4.642857142857143E-2</v>
      </c>
    </row>
    <row r="29" spans="1:5" x14ac:dyDescent="0.25">
      <c r="A29" s="289"/>
      <c r="B29" s="77" t="s">
        <v>6</v>
      </c>
      <c r="C29" s="15">
        <v>12</v>
      </c>
      <c r="D29" s="16">
        <v>246</v>
      </c>
      <c r="E29" s="131">
        <f t="shared" si="4"/>
        <v>4.878048780487805E-2</v>
      </c>
    </row>
    <row r="30" spans="1:5" x14ac:dyDescent="0.25">
      <c r="A30" s="289"/>
      <c r="B30" s="77" t="s">
        <v>7</v>
      </c>
      <c r="C30" s="15" t="s">
        <v>90</v>
      </c>
      <c r="D30" s="16">
        <v>44</v>
      </c>
      <c r="E30" s="131" t="s">
        <v>41</v>
      </c>
    </row>
    <row r="31" spans="1:5" x14ac:dyDescent="0.25">
      <c r="A31" s="289"/>
      <c r="B31" s="77" t="s">
        <v>8</v>
      </c>
      <c r="C31" s="15"/>
      <c r="D31" s="16">
        <v>21</v>
      </c>
      <c r="E31" s="131"/>
    </row>
    <row r="32" spans="1:5" x14ac:dyDescent="0.25">
      <c r="A32" s="289"/>
      <c r="B32" s="77" t="s">
        <v>9</v>
      </c>
      <c r="C32" s="15"/>
      <c r="D32" s="16" t="s">
        <v>90</v>
      </c>
      <c r="E32" s="131"/>
    </row>
    <row r="33" spans="1:5" x14ac:dyDescent="0.25">
      <c r="A33" s="289"/>
      <c r="B33" s="77" t="s">
        <v>10</v>
      </c>
      <c r="C33" s="15"/>
      <c r="D33" s="16"/>
      <c r="E33" s="131"/>
    </row>
    <row r="34" spans="1:5" x14ac:dyDescent="0.25">
      <c r="A34" s="289"/>
      <c r="B34" s="97" t="s">
        <v>20</v>
      </c>
      <c r="C34" s="22">
        <f>C$78</f>
        <v>355</v>
      </c>
      <c r="D34" s="20">
        <f t="shared" ref="D34:E34" si="5">D$78</f>
        <v>7838</v>
      </c>
      <c r="E34" s="32">
        <f t="shared" si="5"/>
        <v>4.5292166368971674E-2</v>
      </c>
    </row>
    <row r="35" spans="1:5" x14ac:dyDescent="0.25">
      <c r="A35" s="289"/>
      <c r="B35" s="98" t="s">
        <v>11</v>
      </c>
      <c r="C35" s="23">
        <f>C$188</f>
        <v>1214</v>
      </c>
      <c r="D35" s="21">
        <f t="shared" ref="D35:E35" si="6">D$188</f>
        <v>17562</v>
      </c>
      <c r="E35" s="33">
        <f t="shared" si="6"/>
        <v>6.9126523175037008E-2</v>
      </c>
    </row>
    <row r="36" spans="1:5" x14ac:dyDescent="0.25">
      <c r="A36" s="289"/>
      <c r="B36" s="99" t="s">
        <v>14</v>
      </c>
      <c r="C36" s="15">
        <f t="shared" ref="C36:E36" si="7">C27-C29</f>
        <v>4</v>
      </c>
      <c r="D36" s="16">
        <f t="shared" si="7"/>
        <v>368</v>
      </c>
      <c r="E36" s="9">
        <f t="shared" si="7"/>
        <v>-2.2721855883053945E-2</v>
      </c>
    </row>
    <row r="37" spans="1:5" ht="15.75" thickBot="1" x14ac:dyDescent="0.3">
      <c r="A37" s="290"/>
      <c r="B37" s="100" t="s">
        <v>15</v>
      </c>
      <c r="C37" s="17">
        <f>C27-C28</f>
        <v>3</v>
      </c>
      <c r="D37" s="18">
        <f>D27-D28</f>
        <v>334</v>
      </c>
      <c r="E37" s="34">
        <f>E27-E28</f>
        <v>-2.0369939506747325E-2</v>
      </c>
    </row>
    <row r="38" spans="1:5" x14ac:dyDescent="0.25">
      <c r="A38" s="285">
        <v>3</v>
      </c>
      <c r="B38" s="96" t="s">
        <v>4</v>
      </c>
      <c r="C38" s="115">
        <v>20</v>
      </c>
      <c r="D38" s="29">
        <v>613</v>
      </c>
      <c r="E38" s="30">
        <f>C38/D38</f>
        <v>3.2626427406199018E-2</v>
      </c>
    </row>
    <row r="39" spans="1:5" x14ac:dyDescent="0.25">
      <c r="A39" s="286"/>
      <c r="B39" s="77" t="s">
        <v>5</v>
      </c>
      <c r="C39" s="15">
        <v>28</v>
      </c>
      <c r="D39" s="16">
        <v>312</v>
      </c>
      <c r="E39" s="131">
        <f t="shared" ref="E39:E40" si="8">C39/D39</f>
        <v>8.9743589743589744E-2</v>
      </c>
    </row>
    <row r="40" spans="1:5" x14ac:dyDescent="0.25">
      <c r="A40" s="286"/>
      <c r="B40" s="77" t="s">
        <v>6</v>
      </c>
      <c r="C40" s="15">
        <v>17</v>
      </c>
      <c r="D40" s="16">
        <v>246</v>
      </c>
      <c r="E40" s="131">
        <f t="shared" si="8"/>
        <v>6.910569105691057E-2</v>
      </c>
    </row>
    <row r="41" spans="1:5" x14ac:dyDescent="0.25">
      <c r="A41" s="286"/>
      <c r="B41" s="77" t="s">
        <v>7</v>
      </c>
      <c r="C41" s="15" t="s">
        <v>90</v>
      </c>
      <c r="D41" s="16">
        <v>55</v>
      </c>
      <c r="E41" s="131" t="s">
        <v>41</v>
      </c>
    </row>
    <row r="42" spans="1:5" x14ac:dyDescent="0.25">
      <c r="A42" s="286"/>
      <c r="B42" s="77" t="s">
        <v>8</v>
      </c>
      <c r="C42" s="15"/>
      <c r="D42" s="16">
        <v>15</v>
      </c>
      <c r="E42" s="131"/>
    </row>
    <row r="43" spans="1:5" x14ac:dyDescent="0.25">
      <c r="A43" s="286"/>
      <c r="B43" s="77" t="s">
        <v>9</v>
      </c>
      <c r="C43" s="15"/>
      <c r="D43" s="16" t="s">
        <v>90</v>
      </c>
      <c r="E43" s="131"/>
    </row>
    <row r="44" spans="1:5" x14ac:dyDescent="0.25">
      <c r="A44" s="286"/>
      <c r="B44" s="77" t="s">
        <v>10</v>
      </c>
      <c r="C44" s="15"/>
      <c r="D44" s="16"/>
      <c r="E44" s="131"/>
    </row>
    <row r="45" spans="1:5" x14ac:dyDescent="0.25">
      <c r="A45" s="286"/>
      <c r="B45" s="97" t="s">
        <v>20</v>
      </c>
      <c r="C45" s="22">
        <f>C$78</f>
        <v>355</v>
      </c>
      <c r="D45" s="20">
        <f t="shared" ref="D45:E45" si="9">D$78</f>
        <v>7838</v>
      </c>
      <c r="E45" s="32">
        <f t="shared" si="9"/>
        <v>4.5292166368971674E-2</v>
      </c>
    </row>
    <row r="46" spans="1:5" x14ac:dyDescent="0.25">
      <c r="A46" s="286"/>
      <c r="B46" s="98" t="s">
        <v>11</v>
      </c>
      <c r="C46" s="23">
        <f>C$188</f>
        <v>1214</v>
      </c>
      <c r="D46" s="21">
        <f t="shared" ref="D46:E46" si="10">D$188</f>
        <v>17562</v>
      </c>
      <c r="E46" s="33">
        <f t="shared" si="10"/>
        <v>6.9126523175037008E-2</v>
      </c>
    </row>
    <row r="47" spans="1:5" x14ac:dyDescent="0.25">
      <c r="A47" s="286"/>
      <c r="B47" s="99" t="s">
        <v>14</v>
      </c>
      <c r="C47" s="15">
        <f>C38-C40</f>
        <v>3</v>
      </c>
      <c r="D47" s="16">
        <f>D38-D40</f>
        <v>367</v>
      </c>
      <c r="E47" s="9">
        <f t="shared" ref="E47" si="11">E38-E40</f>
        <v>-3.6479263650711552E-2</v>
      </c>
    </row>
    <row r="48" spans="1:5" ht="15.75" thickBot="1" x14ac:dyDescent="0.3">
      <c r="A48" s="287"/>
      <c r="B48" s="100" t="s">
        <v>15</v>
      </c>
      <c r="C48" s="17">
        <f>C38-C39</f>
        <v>-8</v>
      </c>
      <c r="D48" s="18">
        <f>D38-D39</f>
        <v>301</v>
      </c>
      <c r="E48" s="34">
        <f>E38-E39</f>
        <v>-5.7117162337390726E-2</v>
      </c>
    </row>
    <row r="49" spans="1:5" x14ac:dyDescent="0.25">
      <c r="A49" s="291">
        <v>4</v>
      </c>
      <c r="B49" s="96" t="s">
        <v>4</v>
      </c>
      <c r="C49" s="115">
        <v>42</v>
      </c>
      <c r="D49" s="29">
        <v>661</v>
      </c>
      <c r="E49" s="30">
        <f>C49/D49</f>
        <v>6.3540090771558241E-2</v>
      </c>
    </row>
    <row r="50" spans="1:5" x14ac:dyDescent="0.25">
      <c r="A50" s="292"/>
      <c r="B50" s="77" t="s">
        <v>5</v>
      </c>
      <c r="C50" s="15">
        <v>35</v>
      </c>
      <c r="D50" s="16">
        <v>364</v>
      </c>
      <c r="E50" s="131">
        <f t="shared" ref="E50:E51" si="12">C50/D50</f>
        <v>9.6153846153846159E-2</v>
      </c>
    </row>
    <row r="51" spans="1:5" x14ac:dyDescent="0.25">
      <c r="A51" s="292"/>
      <c r="B51" s="77" t="s">
        <v>6</v>
      </c>
      <c r="C51" s="15">
        <v>43</v>
      </c>
      <c r="D51" s="16">
        <v>281</v>
      </c>
      <c r="E51" s="131">
        <f t="shared" si="12"/>
        <v>0.15302491103202848</v>
      </c>
    </row>
    <row r="52" spans="1:5" x14ac:dyDescent="0.25">
      <c r="A52" s="292"/>
      <c r="B52" s="77" t="s">
        <v>7</v>
      </c>
      <c r="C52" s="15" t="s">
        <v>90</v>
      </c>
      <c r="D52" s="16">
        <v>48</v>
      </c>
      <c r="E52" s="131" t="s">
        <v>41</v>
      </c>
    </row>
    <row r="53" spans="1:5" x14ac:dyDescent="0.25">
      <c r="A53" s="292"/>
      <c r="B53" s="77" t="s">
        <v>8</v>
      </c>
      <c r="C53" s="15" t="s">
        <v>90</v>
      </c>
      <c r="D53" s="16">
        <v>29</v>
      </c>
      <c r="E53" s="131" t="s">
        <v>41</v>
      </c>
    </row>
    <row r="54" spans="1:5" x14ac:dyDescent="0.25">
      <c r="A54" s="292"/>
      <c r="B54" s="77" t="s">
        <v>9</v>
      </c>
      <c r="C54" s="15"/>
      <c r="D54" s="16" t="s">
        <v>90</v>
      </c>
      <c r="E54" s="131"/>
    </row>
    <row r="55" spans="1:5" x14ac:dyDescent="0.25">
      <c r="A55" s="292"/>
      <c r="B55" s="77" t="s">
        <v>10</v>
      </c>
      <c r="C55" s="15"/>
      <c r="D55" s="16"/>
      <c r="E55" s="131"/>
    </row>
    <row r="56" spans="1:5" x14ac:dyDescent="0.25">
      <c r="A56" s="292"/>
      <c r="B56" s="97" t="s">
        <v>20</v>
      </c>
      <c r="C56" s="22">
        <f>C$78</f>
        <v>355</v>
      </c>
      <c r="D56" s="20">
        <f t="shared" ref="D56:E56" si="13">D$78</f>
        <v>7838</v>
      </c>
      <c r="E56" s="32">
        <f t="shared" si="13"/>
        <v>4.5292166368971674E-2</v>
      </c>
    </row>
    <row r="57" spans="1:5" x14ac:dyDescent="0.25">
      <c r="A57" s="292"/>
      <c r="B57" s="98" t="s">
        <v>11</v>
      </c>
      <c r="C57" s="23">
        <f>C$188</f>
        <v>1214</v>
      </c>
      <c r="D57" s="21">
        <f t="shared" ref="D57:E57" si="14">D$188</f>
        <v>17562</v>
      </c>
      <c r="E57" s="33">
        <f t="shared" si="14"/>
        <v>6.9126523175037008E-2</v>
      </c>
    </row>
    <row r="58" spans="1:5" x14ac:dyDescent="0.25">
      <c r="A58" s="292"/>
      <c r="B58" s="99" t="s">
        <v>14</v>
      </c>
      <c r="C58" s="15">
        <f t="shared" ref="C58:E58" si="15">C49-C51</f>
        <v>-1</v>
      </c>
      <c r="D58" s="16">
        <f t="shared" si="15"/>
        <v>380</v>
      </c>
      <c r="E58" s="9">
        <f t="shared" si="15"/>
        <v>-8.9484820260470235E-2</v>
      </c>
    </row>
    <row r="59" spans="1:5" ht="15.75" thickBot="1" x14ac:dyDescent="0.3">
      <c r="A59" s="293"/>
      <c r="B59" s="100" t="s">
        <v>15</v>
      </c>
      <c r="C59" s="17">
        <f>C49-C50</f>
        <v>7</v>
      </c>
      <c r="D59" s="18">
        <f>D49-D50</f>
        <v>297</v>
      </c>
      <c r="E59" s="34">
        <f>E49-E50</f>
        <v>-3.2613755382287918E-2</v>
      </c>
    </row>
    <row r="60" spans="1:5" x14ac:dyDescent="0.25">
      <c r="A60" s="298">
        <v>5</v>
      </c>
      <c r="B60" s="96" t="s">
        <v>4</v>
      </c>
      <c r="C60" s="115">
        <v>44</v>
      </c>
      <c r="D60" s="29">
        <v>679</v>
      </c>
      <c r="E60" s="30">
        <f>C60/D60</f>
        <v>6.4801178203240065E-2</v>
      </c>
    </row>
    <row r="61" spans="1:5" x14ac:dyDescent="0.25">
      <c r="A61" s="299"/>
      <c r="B61" s="77" t="s">
        <v>5</v>
      </c>
      <c r="C61" s="15">
        <v>36</v>
      </c>
      <c r="D61" s="16">
        <v>291</v>
      </c>
      <c r="E61" s="131">
        <f t="shared" ref="E61:E62" si="16">C61/D61</f>
        <v>0.12371134020618557</v>
      </c>
    </row>
    <row r="62" spans="1:5" x14ac:dyDescent="0.25">
      <c r="A62" s="299"/>
      <c r="B62" s="77" t="s">
        <v>6</v>
      </c>
      <c r="C62" s="15">
        <v>39</v>
      </c>
      <c r="D62" s="16">
        <v>242</v>
      </c>
      <c r="E62" s="131">
        <f t="shared" si="16"/>
        <v>0.16115702479338842</v>
      </c>
    </row>
    <row r="63" spans="1:5" x14ac:dyDescent="0.25">
      <c r="A63" s="299"/>
      <c r="B63" s="77" t="s">
        <v>7</v>
      </c>
      <c r="C63" s="15" t="s">
        <v>90</v>
      </c>
      <c r="D63" s="16">
        <v>51</v>
      </c>
      <c r="E63" s="131" t="s">
        <v>41</v>
      </c>
    </row>
    <row r="64" spans="1:5" x14ac:dyDescent="0.25">
      <c r="A64" s="299"/>
      <c r="B64" s="77" t="s">
        <v>8</v>
      </c>
      <c r="C64" s="15"/>
      <c r="D64" s="16">
        <v>29</v>
      </c>
      <c r="E64" s="131"/>
    </row>
    <row r="65" spans="1:5" x14ac:dyDescent="0.25">
      <c r="A65" s="299"/>
      <c r="B65" s="77" t="s">
        <v>9</v>
      </c>
      <c r="C65" s="15"/>
      <c r="D65" s="16"/>
      <c r="E65" s="131"/>
    </row>
    <row r="66" spans="1:5" x14ac:dyDescent="0.25">
      <c r="A66" s="299"/>
      <c r="B66" s="77" t="s">
        <v>10</v>
      </c>
      <c r="C66" s="15"/>
      <c r="D66" s="16"/>
      <c r="E66" s="131"/>
    </row>
    <row r="67" spans="1:5" x14ac:dyDescent="0.25">
      <c r="A67" s="299"/>
      <c r="B67" s="97" t="s">
        <v>20</v>
      </c>
      <c r="C67" s="22">
        <f>C$78</f>
        <v>355</v>
      </c>
      <c r="D67" s="20">
        <f t="shared" ref="D67:E67" si="17">D$78</f>
        <v>7838</v>
      </c>
      <c r="E67" s="32">
        <f t="shared" si="17"/>
        <v>4.5292166368971674E-2</v>
      </c>
    </row>
    <row r="68" spans="1:5" x14ac:dyDescent="0.25">
      <c r="A68" s="299"/>
      <c r="B68" s="98" t="s">
        <v>11</v>
      </c>
      <c r="C68" s="23">
        <f>C$188</f>
        <v>1214</v>
      </c>
      <c r="D68" s="21">
        <f t="shared" ref="D68:E68" si="18">D$188</f>
        <v>17562</v>
      </c>
      <c r="E68" s="33">
        <f t="shared" si="18"/>
        <v>6.9126523175037008E-2</v>
      </c>
    </row>
    <row r="69" spans="1:5" x14ac:dyDescent="0.25">
      <c r="A69" s="299"/>
      <c r="B69" s="99" t="s">
        <v>14</v>
      </c>
      <c r="C69" s="15">
        <f>C60-C62</f>
        <v>5</v>
      </c>
      <c r="D69" s="16">
        <f>D60-D62</f>
        <v>437</v>
      </c>
      <c r="E69" s="9">
        <f t="shared" ref="E69" si="19">E60-E62</f>
        <v>-9.6355846590148356E-2</v>
      </c>
    </row>
    <row r="70" spans="1:5" ht="15.75" thickBot="1" x14ac:dyDescent="0.3">
      <c r="A70" s="300"/>
      <c r="B70" s="100" t="s">
        <v>15</v>
      </c>
      <c r="C70" s="17">
        <f>C60-C61</f>
        <v>8</v>
      </c>
      <c r="D70" s="18">
        <f>D60-D61</f>
        <v>388</v>
      </c>
      <c r="E70" s="34">
        <f>E60-E61</f>
        <v>-5.8910162002945507E-2</v>
      </c>
    </row>
    <row r="71" spans="1:5" x14ac:dyDescent="0.25">
      <c r="A71" s="276" t="s">
        <v>32</v>
      </c>
      <c r="B71" s="96" t="s">
        <v>4</v>
      </c>
      <c r="C71" s="115">
        <f>'SLD by Elementary School'!C192</f>
        <v>128</v>
      </c>
      <c r="D71" s="29">
        <f>'SLD by Elementary School'!D192</f>
        <v>3875</v>
      </c>
      <c r="E71" s="30">
        <f>'SLD by Elementary School'!E192</f>
        <v>3.303225806451613E-2</v>
      </c>
    </row>
    <row r="72" spans="1:5" x14ac:dyDescent="0.25">
      <c r="A72" s="262"/>
      <c r="B72" s="77" t="s">
        <v>5</v>
      </c>
      <c r="C72" s="15">
        <f>'SLD by Elementary School'!C193</f>
        <v>112</v>
      </c>
      <c r="D72" s="16">
        <f>'SLD by Elementary School'!D193</f>
        <v>1955</v>
      </c>
      <c r="E72" s="131">
        <f>'SLD by Elementary School'!E193</f>
        <v>5.7289002557544759E-2</v>
      </c>
    </row>
    <row r="73" spans="1:5" x14ac:dyDescent="0.25">
      <c r="A73" s="262"/>
      <c r="B73" s="77" t="s">
        <v>6</v>
      </c>
      <c r="C73" s="15">
        <f>'SLD by Elementary School'!C194</f>
        <v>116</v>
      </c>
      <c r="D73" s="16">
        <f>'SLD by Elementary School'!D194</f>
        <v>1552</v>
      </c>
      <c r="E73" s="131">
        <f>'SLD by Elementary School'!E194</f>
        <v>7.4742268041237112E-2</v>
      </c>
    </row>
    <row r="74" spans="1:5" x14ac:dyDescent="0.25">
      <c r="A74" s="262"/>
      <c r="B74" s="77" t="s">
        <v>7</v>
      </c>
      <c r="C74" s="15">
        <f>'SLD by Elementary School'!C195</f>
        <v>19</v>
      </c>
      <c r="D74" s="16">
        <f>'SLD by Elementary School'!D195</f>
        <v>310</v>
      </c>
      <c r="E74" s="131">
        <f>'SLD by Elementary School'!E195</f>
        <v>6.1290322580645158E-2</v>
      </c>
    </row>
    <row r="75" spans="1:5" x14ac:dyDescent="0.25">
      <c r="A75" s="262"/>
      <c r="B75" s="77" t="s">
        <v>8</v>
      </c>
      <c r="C75" s="15" t="str">
        <f>'SLD by Elementary School'!C196</f>
        <v>&lt;10</v>
      </c>
      <c r="D75" s="16">
        <f>'SLD by Elementary School'!D196</f>
        <v>137</v>
      </c>
      <c r="E75" s="131" t="str">
        <f>'SLD by Elementary School'!E196</f>
        <v>**</v>
      </c>
    </row>
    <row r="76" spans="1:5" x14ac:dyDescent="0.25">
      <c r="A76" s="262"/>
      <c r="B76" s="77" t="s">
        <v>9</v>
      </c>
      <c r="C76" s="15"/>
      <c r="D76" s="16" t="str">
        <f>'SLD by Elementary School'!D197</f>
        <v>&lt;10</v>
      </c>
      <c r="E76" s="131"/>
    </row>
    <row r="77" spans="1:5" x14ac:dyDescent="0.25">
      <c r="A77" s="262"/>
      <c r="B77" s="77" t="s">
        <v>10</v>
      </c>
      <c r="C77" s="15"/>
      <c r="D77" s="16" t="str">
        <f>'SLD by Elementary School'!D198</f>
        <v>&lt;10</v>
      </c>
      <c r="E77" s="131"/>
    </row>
    <row r="78" spans="1:5" x14ac:dyDescent="0.25">
      <c r="A78" s="262"/>
      <c r="B78" s="97" t="s">
        <v>20</v>
      </c>
      <c r="C78" s="22">
        <f>'SLD by Elementary School'!C199</f>
        <v>355</v>
      </c>
      <c r="D78" s="20">
        <f>'SLD by Elementary School'!D199</f>
        <v>7838</v>
      </c>
      <c r="E78" s="32">
        <f>'SLD by Elementary School'!E199</f>
        <v>4.5292166368971674E-2</v>
      </c>
    </row>
    <row r="79" spans="1:5" x14ac:dyDescent="0.25">
      <c r="A79" s="262"/>
      <c r="B79" s="98" t="s">
        <v>11</v>
      </c>
      <c r="C79" s="23">
        <f>'SLD by Elementary School'!C200</f>
        <v>1214</v>
      </c>
      <c r="D79" s="21">
        <f>'SLD by Elementary School'!D200</f>
        <v>17562</v>
      </c>
      <c r="E79" s="33">
        <f>'SLD by Elementary School'!E200</f>
        <v>6.9126523175037008E-2</v>
      </c>
    </row>
    <row r="80" spans="1:5" x14ac:dyDescent="0.25">
      <c r="A80" s="262"/>
      <c r="B80" s="99" t="s">
        <v>14</v>
      </c>
      <c r="C80" s="15">
        <f>'SLD by Elementary School'!C201</f>
        <v>12</v>
      </c>
      <c r="D80" s="16">
        <f>'SLD by Elementary School'!D201</f>
        <v>2323</v>
      </c>
      <c r="E80" s="9">
        <f>'SLD by Elementary School'!E201</f>
        <v>-4.1710009976720981E-2</v>
      </c>
    </row>
    <row r="81" spans="1:5" ht="15.75" thickBot="1" x14ac:dyDescent="0.3">
      <c r="A81" s="263"/>
      <c r="B81" s="100" t="s">
        <v>15</v>
      </c>
      <c r="C81" s="17">
        <f>'SLD by Elementary School'!C202</f>
        <v>16</v>
      </c>
      <c r="D81" s="18">
        <f>'SLD by Elementary School'!D202</f>
        <v>1920</v>
      </c>
      <c r="E81" s="34">
        <f>'SLD by Elementary School'!E202</f>
        <v>-2.4256744493028629E-2</v>
      </c>
    </row>
    <row r="82" spans="1:5" x14ac:dyDescent="0.25">
      <c r="A82" s="298">
        <v>6</v>
      </c>
      <c r="B82" s="96" t="s">
        <v>4</v>
      </c>
      <c r="C82" s="115">
        <v>49</v>
      </c>
      <c r="D82" s="29">
        <v>691</v>
      </c>
      <c r="E82" s="30">
        <f>C82/D82</f>
        <v>7.0911722141823438E-2</v>
      </c>
    </row>
    <row r="83" spans="1:5" x14ac:dyDescent="0.25">
      <c r="A83" s="299"/>
      <c r="B83" s="77" t="s">
        <v>5</v>
      </c>
      <c r="C83" s="15">
        <v>28</v>
      </c>
      <c r="D83" s="16">
        <v>313</v>
      </c>
      <c r="E83" s="131">
        <f t="shared" ref="E83:E84" si="20">C83/D83</f>
        <v>8.9456869009584661E-2</v>
      </c>
    </row>
    <row r="84" spans="1:5" x14ac:dyDescent="0.25">
      <c r="A84" s="299"/>
      <c r="B84" s="77" t="s">
        <v>6</v>
      </c>
      <c r="C84" s="15">
        <v>43</v>
      </c>
      <c r="D84" s="16">
        <v>221</v>
      </c>
      <c r="E84" s="131">
        <f t="shared" si="20"/>
        <v>0.19457013574660634</v>
      </c>
    </row>
    <row r="85" spans="1:5" x14ac:dyDescent="0.25">
      <c r="A85" s="299"/>
      <c r="B85" s="77" t="s">
        <v>7</v>
      </c>
      <c r="C85" s="15" t="s">
        <v>90</v>
      </c>
      <c r="D85" s="16">
        <v>56</v>
      </c>
      <c r="E85" s="131" t="s">
        <v>41</v>
      </c>
    </row>
    <row r="86" spans="1:5" x14ac:dyDescent="0.25">
      <c r="A86" s="299"/>
      <c r="B86" s="77" t="s">
        <v>8</v>
      </c>
      <c r="C86" s="15"/>
      <c r="D86" s="16">
        <v>18</v>
      </c>
      <c r="E86" s="131"/>
    </row>
    <row r="87" spans="1:5" x14ac:dyDescent="0.25">
      <c r="A87" s="299"/>
      <c r="B87" s="77" t="s">
        <v>9</v>
      </c>
      <c r="C87" s="15"/>
      <c r="D87" s="16"/>
      <c r="E87" s="131"/>
    </row>
    <row r="88" spans="1:5" x14ac:dyDescent="0.25">
      <c r="A88" s="299"/>
      <c r="B88" s="77" t="s">
        <v>10</v>
      </c>
      <c r="C88" s="15"/>
      <c r="D88" s="16"/>
      <c r="E88" s="131"/>
    </row>
    <row r="89" spans="1:5" x14ac:dyDescent="0.25">
      <c r="A89" s="299"/>
      <c r="B89" s="97" t="s">
        <v>33</v>
      </c>
      <c r="C89" s="22">
        <f>C$122</f>
        <v>410</v>
      </c>
      <c r="D89" s="20">
        <f t="shared" ref="D89:E89" si="21">D$122</f>
        <v>4093</v>
      </c>
      <c r="E89" s="32">
        <f t="shared" si="21"/>
        <v>0.10017102369899829</v>
      </c>
    </row>
    <row r="90" spans="1:5" x14ac:dyDescent="0.25">
      <c r="A90" s="299"/>
      <c r="B90" s="98" t="s">
        <v>11</v>
      </c>
      <c r="C90" s="23">
        <f>C$188</f>
        <v>1214</v>
      </c>
      <c r="D90" s="21">
        <f t="shared" ref="D90:E90" si="22">D$188</f>
        <v>17562</v>
      </c>
      <c r="E90" s="33">
        <f t="shared" si="22"/>
        <v>6.9126523175037008E-2</v>
      </c>
    </row>
    <row r="91" spans="1:5" x14ac:dyDescent="0.25">
      <c r="A91" s="299"/>
      <c r="B91" s="99" t="s">
        <v>14</v>
      </c>
      <c r="C91" s="15">
        <f>C82-C84</f>
        <v>6</v>
      </c>
      <c r="D91" s="16">
        <f>D82-D84</f>
        <v>470</v>
      </c>
      <c r="E91" s="9">
        <f>E82-E84</f>
        <v>-0.1236584136047829</v>
      </c>
    </row>
    <row r="92" spans="1:5" ht="15.75" thickBot="1" x14ac:dyDescent="0.3">
      <c r="A92" s="300"/>
      <c r="B92" s="100" t="s">
        <v>15</v>
      </c>
      <c r="C92" s="17">
        <f>C82-C83</f>
        <v>21</v>
      </c>
      <c r="D92" s="18">
        <f>D82-D83</f>
        <v>378</v>
      </c>
      <c r="E92" s="34">
        <f>E82-E83</f>
        <v>-1.8545146867761222E-2</v>
      </c>
    </row>
    <row r="93" spans="1:5" x14ac:dyDescent="0.25">
      <c r="A93" s="291">
        <v>7</v>
      </c>
      <c r="B93" s="96" t="s">
        <v>4</v>
      </c>
      <c r="C93" s="115">
        <v>46</v>
      </c>
      <c r="D93" s="29">
        <v>689</v>
      </c>
      <c r="E93" s="30">
        <f>C93/D93</f>
        <v>6.6763425253991288E-2</v>
      </c>
    </row>
    <row r="94" spans="1:5" x14ac:dyDescent="0.25">
      <c r="A94" s="292"/>
      <c r="B94" s="77" t="s">
        <v>5</v>
      </c>
      <c r="C94" s="15">
        <v>51</v>
      </c>
      <c r="D94" s="16">
        <v>340</v>
      </c>
      <c r="E94" s="131">
        <f t="shared" ref="E94:E95" si="23">C94/D94</f>
        <v>0.15</v>
      </c>
    </row>
    <row r="95" spans="1:5" x14ac:dyDescent="0.25">
      <c r="A95" s="292"/>
      <c r="B95" s="77" t="s">
        <v>6</v>
      </c>
      <c r="C95" s="15">
        <v>35</v>
      </c>
      <c r="D95" s="16">
        <v>239</v>
      </c>
      <c r="E95" s="131">
        <f t="shared" si="23"/>
        <v>0.14644351464435146</v>
      </c>
    </row>
    <row r="96" spans="1:5" x14ac:dyDescent="0.25">
      <c r="A96" s="292"/>
      <c r="B96" s="77" t="s">
        <v>7</v>
      </c>
      <c r="C96" s="15" t="s">
        <v>90</v>
      </c>
      <c r="D96" s="16">
        <v>57</v>
      </c>
      <c r="E96" s="131" t="s">
        <v>41</v>
      </c>
    </row>
    <row r="97" spans="1:5" x14ac:dyDescent="0.25">
      <c r="A97" s="292"/>
      <c r="B97" s="77" t="s">
        <v>8</v>
      </c>
      <c r="C97" s="15"/>
      <c r="D97" s="16">
        <v>21</v>
      </c>
      <c r="E97" s="131"/>
    </row>
    <row r="98" spans="1:5" x14ac:dyDescent="0.25">
      <c r="A98" s="292"/>
      <c r="B98" s="77" t="s">
        <v>9</v>
      </c>
      <c r="C98" s="15"/>
      <c r="D98" s="16" t="s">
        <v>90</v>
      </c>
      <c r="E98" s="131"/>
    </row>
    <row r="99" spans="1:5" x14ac:dyDescent="0.25">
      <c r="A99" s="292"/>
      <c r="B99" s="77" t="s">
        <v>10</v>
      </c>
      <c r="C99" s="15"/>
      <c r="D99" s="16"/>
      <c r="E99" s="131"/>
    </row>
    <row r="100" spans="1:5" x14ac:dyDescent="0.25">
      <c r="A100" s="292"/>
      <c r="B100" s="97" t="s">
        <v>33</v>
      </c>
      <c r="C100" s="22">
        <f>C$122</f>
        <v>410</v>
      </c>
      <c r="D100" s="20">
        <f t="shared" ref="D100:E100" si="24">D$122</f>
        <v>4093</v>
      </c>
      <c r="E100" s="32">
        <f t="shared" si="24"/>
        <v>0.10017102369899829</v>
      </c>
    </row>
    <row r="101" spans="1:5" x14ac:dyDescent="0.25">
      <c r="A101" s="292"/>
      <c r="B101" s="98" t="s">
        <v>11</v>
      </c>
      <c r="C101" s="23">
        <f>C$188</f>
        <v>1214</v>
      </c>
      <c r="D101" s="21">
        <f t="shared" ref="D101:E101" si="25">D$188</f>
        <v>17562</v>
      </c>
      <c r="E101" s="33">
        <f t="shared" si="25"/>
        <v>6.9126523175037008E-2</v>
      </c>
    </row>
    <row r="102" spans="1:5" x14ac:dyDescent="0.25">
      <c r="A102" s="292"/>
      <c r="B102" s="99" t="s">
        <v>14</v>
      </c>
      <c r="C102" s="15">
        <f>C93-C95</f>
        <v>11</v>
      </c>
      <c r="D102" s="16">
        <f>D93-D95</f>
        <v>450</v>
      </c>
      <c r="E102" s="9">
        <f t="shared" ref="E102" si="26">E93-E95</f>
        <v>-7.968008939036017E-2</v>
      </c>
    </row>
    <row r="103" spans="1:5" ht="15.75" thickBot="1" x14ac:dyDescent="0.3">
      <c r="A103" s="293"/>
      <c r="B103" s="100" t="s">
        <v>15</v>
      </c>
      <c r="C103" s="17">
        <f>C93-C94</f>
        <v>-5</v>
      </c>
      <c r="D103" s="18">
        <f>D93-D94</f>
        <v>349</v>
      </c>
      <c r="E103" s="34">
        <f>E93-E94</f>
        <v>-8.3236574746008707E-2</v>
      </c>
    </row>
    <row r="104" spans="1:5" x14ac:dyDescent="0.25">
      <c r="A104" s="298">
        <v>8</v>
      </c>
      <c r="B104" s="96" t="s">
        <v>4</v>
      </c>
      <c r="C104" s="115">
        <v>50</v>
      </c>
      <c r="D104" s="29">
        <v>708</v>
      </c>
      <c r="E104" s="30">
        <f>C104/D104</f>
        <v>7.0621468926553674E-2</v>
      </c>
    </row>
    <row r="105" spans="1:5" x14ac:dyDescent="0.25">
      <c r="A105" s="299"/>
      <c r="B105" s="77" t="s">
        <v>5</v>
      </c>
      <c r="C105" s="15">
        <v>41</v>
      </c>
      <c r="D105" s="16">
        <v>381</v>
      </c>
      <c r="E105" s="131">
        <f t="shared" ref="E105:E106" si="27">C105/D105</f>
        <v>0.10761154855643044</v>
      </c>
    </row>
    <row r="106" spans="1:5" x14ac:dyDescent="0.25">
      <c r="A106" s="299"/>
      <c r="B106" s="77" t="s">
        <v>6</v>
      </c>
      <c r="C106" s="15">
        <v>44</v>
      </c>
      <c r="D106" s="16">
        <v>268</v>
      </c>
      <c r="E106" s="131">
        <f t="shared" si="27"/>
        <v>0.16417910447761194</v>
      </c>
    </row>
    <row r="107" spans="1:5" x14ac:dyDescent="0.25">
      <c r="A107" s="299"/>
      <c r="B107" s="77" t="s">
        <v>7</v>
      </c>
      <c r="C107" s="15" t="s">
        <v>90</v>
      </c>
      <c r="D107" s="16">
        <v>65</v>
      </c>
      <c r="E107" s="131" t="s">
        <v>41</v>
      </c>
    </row>
    <row r="108" spans="1:5" x14ac:dyDescent="0.25">
      <c r="A108" s="299"/>
      <c r="B108" s="77" t="s">
        <v>8</v>
      </c>
      <c r="C108" s="15" t="s">
        <v>90</v>
      </c>
      <c r="D108" s="16">
        <v>24</v>
      </c>
      <c r="E108" s="131" t="s">
        <v>41</v>
      </c>
    </row>
    <row r="109" spans="1:5" x14ac:dyDescent="0.25">
      <c r="A109" s="299"/>
      <c r="B109" s="77" t="s">
        <v>9</v>
      </c>
      <c r="C109" s="15"/>
      <c r="D109" s="16"/>
      <c r="E109" s="131"/>
    </row>
    <row r="110" spans="1:5" x14ac:dyDescent="0.25">
      <c r="A110" s="299"/>
      <c r="B110" s="77" t="s">
        <v>10</v>
      </c>
      <c r="C110" s="15"/>
      <c r="D110" s="16"/>
      <c r="E110" s="131"/>
    </row>
    <row r="111" spans="1:5" x14ac:dyDescent="0.25">
      <c r="A111" s="299"/>
      <c r="B111" s="97" t="s">
        <v>33</v>
      </c>
      <c r="C111" s="22">
        <f>C$122</f>
        <v>410</v>
      </c>
      <c r="D111" s="20">
        <f t="shared" ref="D111:E111" si="28">D$122</f>
        <v>4093</v>
      </c>
      <c r="E111" s="32">
        <f t="shared" si="28"/>
        <v>0.10017102369899829</v>
      </c>
    </row>
    <row r="112" spans="1:5" x14ac:dyDescent="0.25">
      <c r="A112" s="299"/>
      <c r="B112" s="98" t="s">
        <v>11</v>
      </c>
      <c r="C112" s="23">
        <f>C$188</f>
        <v>1214</v>
      </c>
      <c r="D112" s="21">
        <f t="shared" ref="D112:E112" si="29">D$188</f>
        <v>17562</v>
      </c>
      <c r="E112" s="33">
        <f t="shared" si="29"/>
        <v>6.9126523175037008E-2</v>
      </c>
    </row>
    <row r="113" spans="1:5" x14ac:dyDescent="0.25">
      <c r="A113" s="299"/>
      <c r="B113" s="99" t="s">
        <v>14</v>
      </c>
      <c r="C113" s="15">
        <f>C104-C106</f>
        <v>6</v>
      </c>
      <c r="D113" s="16">
        <f>D104-D106</f>
        <v>440</v>
      </c>
      <c r="E113" s="9">
        <f>E104-E106</f>
        <v>-9.3557635551058269E-2</v>
      </c>
    </row>
    <row r="114" spans="1:5" ht="15.75" thickBot="1" x14ac:dyDescent="0.3">
      <c r="A114" s="300"/>
      <c r="B114" s="100" t="s">
        <v>15</v>
      </c>
      <c r="C114" s="17">
        <f>C104-C105</f>
        <v>9</v>
      </c>
      <c r="D114" s="18">
        <f>D104-D105</f>
        <v>327</v>
      </c>
      <c r="E114" s="34">
        <f>E104-E105</f>
        <v>-3.6990079629876771E-2</v>
      </c>
    </row>
    <row r="115" spans="1:5" x14ac:dyDescent="0.25">
      <c r="A115" s="276" t="s">
        <v>38</v>
      </c>
      <c r="B115" s="96" t="s">
        <v>4</v>
      </c>
      <c r="C115" s="115">
        <f>'SLD by Middle School'!C115</f>
        <v>145</v>
      </c>
      <c r="D115" s="29">
        <f>'SLD by Middle School'!D115</f>
        <v>2088</v>
      </c>
      <c r="E115" s="30">
        <f>'SLD by Middle School'!E115</f>
        <v>6.9444444444444448E-2</v>
      </c>
    </row>
    <row r="116" spans="1:5" x14ac:dyDescent="0.25">
      <c r="A116" s="262"/>
      <c r="B116" s="77" t="s">
        <v>5</v>
      </c>
      <c r="C116" s="15">
        <f>'SLD by Middle School'!C116</f>
        <v>120</v>
      </c>
      <c r="D116" s="16">
        <f>'SLD by Middle School'!D116</f>
        <v>1034</v>
      </c>
      <c r="E116" s="31">
        <f>'SLD by Middle School'!E116</f>
        <v>0.11605415860735009</v>
      </c>
    </row>
    <row r="117" spans="1:5" x14ac:dyDescent="0.25">
      <c r="A117" s="262"/>
      <c r="B117" s="77" t="s">
        <v>6</v>
      </c>
      <c r="C117" s="15">
        <f>'SLD by Middle School'!C117</f>
        <v>122</v>
      </c>
      <c r="D117" s="16">
        <f>'SLD by Middle School'!D117</f>
        <v>728</v>
      </c>
      <c r="E117" s="31">
        <f>'SLD by Middle School'!E117</f>
        <v>0.16758241758241757</v>
      </c>
    </row>
    <row r="118" spans="1:5" x14ac:dyDescent="0.25">
      <c r="A118" s="262"/>
      <c r="B118" s="77" t="s">
        <v>7</v>
      </c>
      <c r="C118" s="15">
        <f>'SLD by Middle School'!C118</f>
        <v>22</v>
      </c>
      <c r="D118" s="16">
        <f>'SLD by Middle School'!D118</f>
        <v>178</v>
      </c>
      <c r="E118" s="31">
        <f>'SLD by Middle School'!E118</f>
        <v>0.12359550561797752</v>
      </c>
    </row>
    <row r="119" spans="1:5" x14ac:dyDescent="0.25">
      <c r="A119" s="262"/>
      <c r="B119" s="77" t="s">
        <v>8</v>
      </c>
      <c r="C119" s="15" t="str">
        <f>'SLD by Middle School'!C119</f>
        <v>&lt;10</v>
      </c>
      <c r="D119" s="16">
        <f>'SLD by Middle School'!D119</f>
        <v>63</v>
      </c>
      <c r="E119" s="31" t="str">
        <f>'SLD by Middle School'!E119</f>
        <v>**</v>
      </c>
    </row>
    <row r="120" spans="1:5" x14ac:dyDescent="0.25">
      <c r="A120" s="262"/>
      <c r="B120" s="77" t="s">
        <v>9</v>
      </c>
      <c r="C120" s="15"/>
      <c r="D120" s="16" t="str">
        <f>'SLD by Middle School'!D120</f>
        <v>&lt;10</v>
      </c>
      <c r="E120" s="31"/>
    </row>
    <row r="121" spans="1:5" x14ac:dyDescent="0.25">
      <c r="A121" s="262"/>
      <c r="B121" s="77" t="s">
        <v>10</v>
      </c>
      <c r="C121" s="15"/>
      <c r="D121" s="16" t="str">
        <f>'SLD by Middle School'!D121</f>
        <v>&lt;10</v>
      </c>
      <c r="E121" s="31"/>
    </row>
    <row r="122" spans="1:5" x14ac:dyDescent="0.25">
      <c r="A122" s="262"/>
      <c r="B122" s="97" t="s">
        <v>33</v>
      </c>
      <c r="C122" s="22">
        <f>'SLD by Middle School'!C122</f>
        <v>410</v>
      </c>
      <c r="D122" s="20">
        <f>'SLD by Middle School'!D122</f>
        <v>4093</v>
      </c>
      <c r="E122" s="32">
        <f>'SLD by Middle School'!E122</f>
        <v>0.10017102369899829</v>
      </c>
    </row>
    <row r="123" spans="1:5" x14ac:dyDescent="0.25">
      <c r="A123" s="262"/>
      <c r="B123" s="98" t="s">
        <v>11</v>
      </c>
      <c r="C123" s="23">
        <f>C$188</f>
        <v>1214</v>
      </c>
      <c r="D123" s="21">
        <f t="shared" ref="D123:E123" si="30">D$188</f>
        <v>17562</v>
      </c>
      <c r="E123" s="33">
        <f t="shared" si="30"/>
        <v>6.9126523175037008E-2</v>
      </c>
    </row>
    <row r="124" spans="1:5" x14ac:dyDescent="0.25">
      <c r="A124" s="262"/>
      <c r="B124" s="99" t="s">
        <v>14</v>
      </c>
      <c r="C124" s="15">
        <f>'SLD by Middle School'!C124</f>
        <v>23</v>
      </c>
      <c r="D124" s="16">
        <f>'SLD by Middle School'!D124</f>
        <v>1360</v>
      </c>
      <c r="E124" s="9">
        <f>'SLD by Middle School'!E124</f>
        <v>-9.8137973137973122E-2</v>
      </c>
    </row>
    <row r="125" spans="1:5" ht="15.75" thickBot="1" x14ac:dyDescent="0.3">
      <c r="A125" s="263"/>
      <c r="B125" s="100" t="s">
        <v>15</v>
      </c>
      <c r="C125" s="107">
        <f>'SLD by Middle School'!C125</f>
        <v>25</v>
      </c>
      <c r="D125" s="108">
        <f>'SLD by Middle School'!D125</f>
        <v>1054</v>
      </c>
      <c r="E125" s="109">
        <f>'SLD by Middle School'!E125</f>
        <v>-7.5413470106274333E-3</v>
      </c>
    </row>
    <row r="126" spans="1:5" x14ac:dyDescent="0.25">
      <c r="A126" s="285">
        <v>9</v>
      </c>
      <c r="B126" s="96" t="s">
        <v>4</v>
      </c>
      <c r="C126" s="115">
        <v>64</v>
      </c>
      <c r="D126" s="29">
        <v>840</v>
      </c>
      <c r="E126" s="30">
        <f>C126/D126</f>
        <v>7.6190476190476197E-2</v>
      </c>
    </row>
    <row r="127" spans="1:5" x14ac:dyDescent="0.25">
      <c r="A127" s="286"/>
      <c r="B127" s="77" t="s">
        <v>5</v>
      </c>
      <c r="C127" s="15">
        <v>28</v>
      </c>
      <c r="D127" s="16">
        <v>385</v>
      </c>
      <c r="E127" s="131">
        <f t="shared" ref="E127:E128" si="31">C127/D127</f>
        <v>7.2727272727272724E-2</v>
      </c>
    </row>
    <row r="128" spans="1:5" x14ac:dyDescent="0.25">
      <c r="A128" s="286"/>
      <c r="B128" s="77" t="s">
        <v>6</v>
      </c>
      <c r="C128" s="15">
        <v>47</v>
      </c>
      <c r="D128" s="16">
        <v>287</v>
      </c>
      <c r="E128" s="131">
        <f t="shared" si="31"/>
        <v>0.16376306620209058</v>
      </c>
    </row>
    <row r="129" spans="1:5" x14ac:dyDescent="0.25">
      <c r="A129" s="286"/>
      <c r="B129" s="77" t="s">
        <v>7</v>
      </c>
      <c r="C129" s="15" t="s">
        <v>90</v>
      </c>
      <c r="D129" s="16">
        <v>70</v>
      </c>
      <c r="E129" s="131" t="s">
        <v>41</v>
      </c>
    </row>
    <row r="130" spans="1:5" x14ac:dyDescent="0.25">
      <c r="A130" s="286"/>
      <c r="B130" s="77" t="s">
        <v>8</v>
      </c>
      <c r="C130" s="15" t="s">
        <v>90</v>
      </c>
      <c r="D130" s="16">
        <v>27</v>
      </c>
      <c r="E130" s="131" t="s">
        <v>41</v>
      </c>
    </row>
    <row r="131" spans="1:5" x14ac:dyDescent="0.25">
      <c r="A131" s="286"/>
      <c r="B131" s="77" t="s">
        <v>9</v>
      </c>
      <c r="C131" s="15" t="s">
        <v>90</v>
      </c>
      <c r="D131" s="16" t="s">
        <v>90</v>
      </c>
      <c r="E131" s="131" t="s">
        <v>41</v>
      </c>
    </row>
    <row r="132" spans="1:5" x14ac:dyDescent="0.25">
      <c r="A132" s="286"/>
      <c r="B132" s="77" t="s">
        <v>10</v>
      </c>
      <c r="C132" s="15"/>
      <c r="D132" s="16"/>
      <c r="E132" s="131"/>
    </row>
    <row r="133" spans="1:5" x14ac:dyDescent="0.25">
      <c r="A133" s="286"/>
      <c r="B133" s="97" t="s">
        <v>88</v>
      </c>
      <c r="C133" s="22">
        <f>C$177</f>
        <v>427</v>
      </c>
      <c r="D133" s="20">
        <f t="shared" ref="D133:E133" si="32">D$177</f>
        <v>5631</v>
      </c>
      <c r="E133" s="32">
        <f t="shared" si="32"/>
        <v>7.5830225537204754E-2</v>
      </c>
    </row>
    <row r="134" spans="1:5" x14ac:dyDescent="0.25">
      <c r="A134" s="286"/>
      <c r="B134" s="98" t="s">
        <v>11</v>
      </c>
      <c r="C134" s="23">
        <f>C$188</f>
        <v>1214</v>
      </c>
      <c r="D134" s="21">
        <f t="shared" ref="D134:E134" si="33">D$188</f>
        <v>17562</v>
      </c>
      <c r="E134" s="33">
        <f t="shared" si="33"/>
        <v>6.9126523175037008E-2</v>
      </c>
    </row>
    <row r="135" spans="1:5" x14ac:dyDescent="0.25">
      <c r="A135" s="286"/>
      <c r="B135" s="99" t="s">
        <v>14</v>
      </c>
      <c r="C135" s="15">
        <f>C126-C128</f>
        <v>17</v>
      </c>
      <c r="D135" s="16">
        <f>D126-D128</f>
        <v>553</v>
      </c>
      <c r="E135" s="9">
        <f t="shared" ref="E135" si="34">E126-E128</f>
        <v>-8.7572590011614382E-2</v>
      </c>
    </row>
    <row r="136" spans="1:5" ht="15.75" thickBot="1" x14ac:dyDescent="0.3">
      <c r="A136" s="287"/>
      <c r="B136" s="100" t="s">
        <v>15</v>
      </c>
      <c r="C136" s="17">
        <f>C126-C127</f>
        <v>36</v>
      </c>
      <c r="D136" s="18">
        <f>D126-D127</f>
        <v>455</v>
      </c>
      <c r="E136" s="34">
        <f>E126-E127</f>
        <v>3.4632034632034736E-3</v>
      </c>
    </row>
    <row r="137" spans="1:5" x14ac:dyDescent="0.25">
      <c r="A137" s="288">
        <v>10</v>
      </c>
      <c r="B137" s="96" t="s">
        <v>4</v>
      </c>
      <c r="C137" s="115">
        <v>50</v>
      </c>
      <c r="D137" s="29">
        <v>776</v>
      </c>
      <c r="E137" s="30">
        <f>C137/D137</f>
        <v>6.4432989690721643E-2</v>
      </c>
    </row>
    <row r="138" spans="1:5" x14ac:dyDescent="0.25">
      <c r="A138" s="289"/>
      <c r="B138" s="77" t="s">
        <v>5</v>
      </c>
      <c r="C138" s="15">
        <v>28</v>
      </c>
      <c r="D138" s="16">
        <v>338</v>
      </c>
      <c r="E138" s="131">
        <f t="shared" ref="E138:E139" si="35">C138/D138</f>
        <v>8.2840236686390539E-2</v>
      </c>
    </row>
    <row r="139" spans="1:5" x14ac:dyDescent="0.25">
      <c r="A139" s="289"/>
      <c r="B139" s="77" t="s">
        <v>6</v>
      </c>
      <c r="C139" s="15">
        <v>31</v>
      </c>
      <c r="D139" s="16">
        <v>206</v>
      </c>
      <c r="E139" s="131">
        <f t="shared" si="35"/>
        <v>0.15048543689320387</v>
      </c>
    </row>
    <row r="140" spans="1:5" x14ac:dyDescent="0.25">
      <c r="A140" s="289"/>
      <c r="B140" s="77" t="s">
        <v>7</v>
      </c>
      <c r="C140" s="15" t="s">
        <v>90</v>
      </c>
      <c r="D140" s="16">
        <v>50</v>
      </c>
      <c r="E140" s="131" t="s">
        <v>41</v>
      </c>
    </row>
    <row r="141" spans="1:5" x14ac:dyDescent="0.25">
      <c r="A141" s="289"/>
      <c r="B141" s="77" t="s">
        <v>8</v>
      </c>
      <c r="C141" s="15" t="s">
        <v>90</v>
      </c>
      <c r="D141" s="16">
        <v>26</v>
      </c>
      <c r="E141" s="131" t="s">
        <v>41</v>
      </c>
    </row>
    <row r="142" spans="1:5" x14ac:dyDescent="0.25">
      <c r="A142" s="289"/>
      <c r="B142" s="77" t="s">
        <v>9</v>
      </c>
      <c r="C142" s="15" t="s">
        <v>90</v>
      </c>
      <c r="D142" s="16" t="s">
        <v>90</v>
      </c>
      <c r="E142" s="131" t="s">
        <v>41</v>
      </c>
    </row>
    <row r="143" spans="1:5" x14ac:dyDescent="0.25">
      <c r="A143" s="289"/>
      <c r="B143" s="77" t="s">
        <v>10</v>
      </c>
      <c r="C143" s="15"/>
      <c r="D143" s="16"/>
      <c r="E143" s="131"/>
    </row>
    <row r="144" spans="1:5" x14ac:dyDescent="0.25">
      <c r="A144" s="289"/>
      <c r="B144" s="97" t="s">
        <v>88</v>
      </c>
      <c r="C144" s="22">
        <f>C$177</f>
        <v>427</v>
      </c>
      <c r="D144" s="20">
        <f t="shared" ref="D144:E144" si="36">D$177</f>
        <v>5631</v>
      </c>
      <c r="E144" s="32">
        <f t="shared" si="36"/>
        <v>7.5830225537204754E-2</v>
      </c>
    </row>
    <row r="145" spans="1:5" x14ac:dyDescent="0.25">
      <c r="A145" s="289"/>
      <c r="B145" s="98" t="s">
        <v>11</v>
      </c>
      <c r="C145" s="23">
        <f>C$188</f>
        <v>1214</v>
      </c>
      <c r="D145" s="21">
        <f t="shared" ref="D145:E145" si="37">D$188</f>
        <v>17562</v>
      </c>
      <c r="E145" s="33">
        <f t="shared" si="37"/>
        <v>6.9126523175037008E-2</v>
      </c>
    </row>
    <row r="146" spans="1:5" x14ac:dyDescent="0.25">
      <c r="A146" s="289"/>
      <c r="B146" s="99" t="s">
        <v>14</v>
      </c>
      <c r="C146" s="15">
        <f t="shared" ref="C146:E146" si="38">C137-C139</f>
        <v>19</v>
      </c>
      <c r="D146" s="16">
        <f t="shared" si="38"/>
        <v>570</v>
      </c>
      <c r="E146" s="9">
        <f t="shared" si="38"/>
        <v>-8.605244720248223E-2</v>
      </c>
    </row>
    <row r="147" spans="1:5" ht="15.75" thickBot="1" x14ac:dyDescent="0.3">
      <c r="A147" s="290"/>
      <c r="B147" s="100" t="s">
        <v>15</v>
      </c>
      <c r="C147" s="17">
        <f>C137-C138</f>
        <v>22</v>
      </c>
      <c r="D147" s="18">
        <f>D137-D138</f>
        <v>438</v>
      </c>
      <c r="E147" s="34">
        <f>E137-E138</f>
        <v>-1.8407246995668897E-2</v>
      </c>
    </row>
    <row r="148" spans="1:5" x14ac:dyDescent="0.25">
      <c r="A148" s="285">
        <v>11</v>
      </c>
      <c r="B148" s="96" t="s">
        <v>4</v>
      </c>
      <c r="C148" s="115">
        <v>38</v>
      </c>
      <c r="D148" s="29">
        <v>701</v>
      </c>
      <c r="E148" s="30">
        <f>C148/D148</f>
        <v>5.4208273894436519E-2</v>
      </c>
    </row>
    <row r="149" spans="1:5" x14ac:dyDescent="0.25">
      <c r="A149" s="286"/>
      <c r="B149" s="77" t="s">
        <v>5</v>
      </c>
      <c r="C149" s="15">
        <v>16</v>
      </c>
      <c r="D149" s="16">
        <v>193</v>
      </c>
      <c r="E149" s="131">
        <f t="shared" ref="E149:E150" si="39">C149/D149</f>
        <v>8.2901554404145081E-2</v>
      </c>
    </row>
    <row r="150" spans="1:5" x14ac:dyDescent="0.25">
      <c r="A150" s="286"/>
      <c r="B150" s="77" t="s">
        <v>6</v>
      </c>
      <c r="C150" s="15">
        <v>24</v>
      </c>
      <c r="D150" s="16">
        <v>320</v>
      </c>
      <c r="E150" s="131">
        <f t="shared" si="39"/>
        <v>7.4999999999999997E-2</v>
      </c>
    </row>
    <row r="151" spans="1:5" x14ac:dyDescent="0.25">
      <c r="A151" s="286"/>
      <c r="B151" s="77" t="s">
        <v>7</v>
      </c>
      <c r="C151" s="15" t="s">
        <v>90</v>
      </c>
      <c r="D151" s="16">
        <v>59</v>
      </c>
      <c r="E151" s="131" t="s">
        <v>41</v>
      </c>
    </row>
    <row r="152" spans="1:5" x14ac:dyDescent="0.25">
      <c r="A152" s="286"/>
      <c r="B152" s="77" t="s">
        <v>8</v>
      </c>
      <c r="C152" s="15" t="s">
        <v>90</v>
      </c>
      <c r="D152" s="16">
        <v>32</v>
      </c>
      <c r="E152" s="131" t="s">
        <v>41</v>
      </c>
    </row>
    <row r="153" spans="1:5" x14ac:dyDescent="0.25">
      <c r="A153" s="286"/>
      <c r="B153" s="77" t="s">
        <v>9</v>
      </c>
      <c r="C153" s="15"/>
      <c r="D153" s="16" t="s">
        <v>90</v>
      </c>
      <c r="E153" s="131"/>
    </row>
    <row r="154" spans="1:5" x14ac:dyDescent="0.25">
      <c r="A154" s="286"/>
      <c r="B154" s="77" t="s">
        <v>10</v>
      </c>
      <c r="C154" s="15"/>
      <c r="D154" s="16"/>
      <c r="E154" s="131"/>
    </row>
    <row r="155" spans="1:5" x14ac:dyDescent="0.25">
      <c r="A155" s="286"/>
      <c r="B155" s="97" t="s">
        <v>88</v>
      </c>
      <c r="C155" s="22">
        <f>C$177</f>
        <v>427</v>
      </c>
      <c r="D155" s="20">
        <f t="shared" ref="D155:E155" si="40">D$177</f>
        <v>5631</v>
      </c>
      <c r="E155" s="32">
        <f t="shared" si="40"/>
        <v>7.5830225537204754E-2</v>
      </c>
    </row>
    <row r="156" spans="1:5" x14ac:dyDescent="0.25">
      <c r="A156" s="286"/>
      <c r="B156" s="98" t="s">
        <v>11</v>
      </c>
      <c r="C156" s="23">
        <f>C$188</f>
        <v>1214</v>
      </c>
      <c r="D156" s="21">
        <f t="shared" ref="D156:E156" si="41">D$188</f>
        <v>17562</v>
      </c>
      <c r="E156" s="33">
        <f t="shared" si="41"/>
        <v>6.9126523175037008E-2</v>
      </c>
    </row>
    <row r="157" spans="1:5" x14ac:dyDescent="0.25">
      <c r="A157" s="286"/>
      <c r="B157" s="99" t="s">
        <v>14</v>
      </c>
      <c r="C157" s="15">
        <f>C148-C150</f>
        <v>14</v>
      </c>
      <c r="D157" s="16">
        <f>D148-D150</f>
        <v>381</v>
      </c>
      <c r="E157" s="9">
        <f t="shared" ref="E157" si="42">E148-E150</f>
        <v>-2.0791726105563478E-2</v>
      </c>
    </row>
    <row r="158" spans="1:5" ht="15.75" thickBot="1" x14ac:dyDescent="0.3">
      <c r="A158" s="287"/>
      <c r="B158" s="100" t="s">
        <v>15</v>
      </c>
      <c r="C158" s="17">
        <f>C148-C149</f>
        <v>22</v>
      </c>
      <c r="D158" s="18">
        <f>D148-D149</f>
        <v>508</v>
      </c>
      <c r="E158" s="34">
        <f>E148-E149</f>
        <v>-2.8693280509708562E-2</v>
      </c>
    </row>
    <row r="159" spans="1:5" x14ac:dyDescent="0.25">
      <c r="A159" s="291">
        <v>12</v>
      </c>
      <c r="B159" s="96" t="s">
        <v>4</v>
      </c>
      <c r="C159" s="115">
        <v>42</v>
      </c>
      <c r="D159" s="29">
        <v>744</v>
      </c>
      <c r="E159" s="30">
        <f>C159/D159</f>
        <v>5.6451612903225805E-2</v>
      </c>
    </row>
    <row r="160" spans="1:5" x14ac:dyDescent="0.25">
      <c r="A160" s="292"/>
      <c r="B160" s="77" t="s">
        <v>5</v>
      </c>
      <c r="C160" s="15">
        <v>13</v>
      </c>
      <c r="D160" s="16">
        <v>307</v>
      </c>
      <c r="E160" s="131">
        <f t="shared" ref="E160:E161" si="43">C160/D160</f>
        <v>4.2345276872964167E-2</v>
      </c>
    </row>
    <row r="161" spans="1:5" x14ac:dyDescent="0.25">
      <c r="A161" s="292"/>
      <c r="B161" s="77" t="s">
        <v>6</v>
      </c>
      <c r="C161" s="15">
        <v>21</v>
      </c>
      <c r="D161" s="16">
        <v>171</v>
      </c>
      <c r="E161" s="131">
        <f t="shared" si="43"/>
        <v>0.12280701754385964</v>
      </c>
    </row>
    <row r="162" spans="1:5" x14ac:dyDescent="0.25">
      <c r="A162" s="292"/>
      <c r="B162" s="77" t="s">
        <v>7</v>
      </c>
      <c r="C162" s="15" t="s">
        <v>90</v>
      </c>
      <c r="D162" s="16">
        <v>51</v>
      </c>
      <c r="E162" s="131" t="s">
        <v>41</v>
      </c>
    </row>
    <row r="163" spans="1:5" x14ac:dyDescent="0.25">
      <c r="A163" s="292"/>
      <c r="B163" s="77" t="s">
        <v>8</v>
      </c>
      <c r="C163" s="15" t="s">
        <v>90</v>
      </c>
      <c r="D163" s="16">
        <v>31</v>
      </c>
      <c r="E163" s="131" t="s">
        <v>41</v>
      </c>
    </row>
    <row r="164" spans="1:5" x14ac:dyDescent="0.25">
      <c r="A164" s="292"/>
      <c r="B164" s="77" t="s">
        <v>9</v>
      </c>
      <c r="C164" s="15"/>
      <c r="D164" s="16" t="s">
        <v>90</v>
      </c>
      <c r="E164" s="131"/>
    </row>
    <row r="165" spans="1:5" x14ac:dyDescent="0.25">
      <c r="A165" s="292"/>
      <c r="B165" s="77" t="s">
        <v>10</v>
      </c>
      <c r="C165" s="15"/>
      <c r="D165" s="16"/>
      <c r="E165" s="131"/>
    </row>
    <row r="166" spans="1:5" x14ac:dyDescent="0.25">
      <c r="A166" s="292"/>
      <c r="B166" s="97" t="s">
        <v>88</v>
      </c>
      <c r="C166" s="22">
        <f>C$177</f>
        <v>427</v>
      </c>
      <c r="D166" s="20">
        <f t="shared" ref="D166:E166" si="44">D$177</f>
        <v>5631</v>
      </c>
      <c r="E166" s="32">
        <f t="shared" si="44"/>
        <v>7.5830225537204754E-2</v>
      </c>
    </row>
    <row r="167" spans="1:5" x14ac:dyDescent="0.25">
      <c r="A167" s="292"/>
      <c r="B167" s="98" t="s">
        <v>11</v>
      </c>
      <c r="C167" s="23">
        <f>C$188</f>
        <v>1214</v>
      </c>
      <c r="D167" s="21">
        <f t="shared" ref="D167:E167" si="45">D$188</f>
        <v>17562</v>
      </c>
      <c r="E167" s="33">
        <f t="shared" si="45"/>
        <v>6.9126523175037008E-2</v>
      </c>
    </row>
    <row r="168" spans="1:5" x14ac:dyDescent="0.25">
      <c r="A168" s="292"/>
      <c r="B168" s="99" t="s">
        <v>14</v>
      </c>
      <c r="C168" s="15">
        <f t="shared" ref="C168:E168" si="46">C159-C161</f>
        <v>21</v>
      </c>
      <c r="D168" s="16">
        <f t="shared" si="46"/>
        <v>573</v>
      </c>
      <c r="E168" s="9">
        <f t="shared" si="46"/>
        <v>-6.635540464063383E-2</v>
      </c>
    </row>
    <row r="169" spans="1:5" ht="15.75" thickBot="1" x14ac:dyDescent="0.3">
      <c r="A169" s="293"/>
      <c r="B169" s="100" t="s">
        <v>15</v>
      </c>
      <c r="C169" s="17">
        <f>C159-C160</f>
        <v>29</v>
      </c>
      <c r="D169" s="18">
        <f>D159-D160</f>
        <v>437</v>
      </c>
      <c r="E169" s="34">
        <f>E159-E160</f>
        <v>1.4106336030261638E-2</v>
      </c>
    </row>
    <row r="170" spans="1:5" ht="15" customHeight="1" x14ac:dyDescent="0.25">
      <c r="A170" s="275" t="s">
        <v>47</v>
      </c>
      <c r="B170" s="96" t="s">
        <v>4</v>
      </c>
      <c r="C170" s="115">
        <f>'SLD by High School'!C71</f>
        <v>194</v>
      </c>
      <c r="D170" s="29">
        <f>'SLD by High School'!D71</f>
        <v>3061</v>
      </c>
      <c r="E170" s="30">
        <f>'SLD by High School'!E71</f>
        <v>6.337798105194381E-2</v>
      </c>
    </row>
    <row r="171" spans="1:5" x14ac:dyDescent="0.25">
      <c r="A171" s="280"/>
      <c r="B171" s="77" t="s">
        <v>5</v>
      </c>
      <c r="C171" s="15">
        <f>'SLD by High School'!C72</f>
        <v>85</v>
      </c>
      <c r="D171" s="16">
        <f>'SLD by High School'!D72</f>
        <v>1350</v>
      </c>
      <c r="E171" s="131">
        <f>'SLD by High School'!E72</f>
        <v>6.2962962962962957E-2</v>
      </c>
    </row>
    <row r="172" spans="1:5" x14ac:dyDescent="0.25">
      <c r="A172" s="280"/>
      <c r="B172" s="77" t="s">
        <v>6</v>
      </c>
      <c r="C172" s="15">
        <f>'SLD by High School'!C73</f>
        <v>123</v>
      </c>
      <c r="D172" s="16">
        <f>'SLD by High School'!D73</f>
        <v>857</v>
      </c>
      <c r="E172" s="131">
        <f>'SLD by High School'!E73</f>
        <v>0.14352392065344224</v>
      </c>
    </row>
    <row r="173" spans="1:5" x14ac:dyDescent="0.25">
      <c r="A173" s="280"/>
      <c r="B173" s="77" t="s">
        <v>7</v>
      </c>
      <c r="C173" s="15">
        <f>'SLD by High School'!C74</f>
        <v>16</v>
      </c>
      <c r="D173" s="16">
        <f>'SLD by High School'!D74</f>
        <v>230</v>
      </c>
      <c r="E173" s="131">
        <f>'SLD by High School'!E74</f>
        <v>6.9565217391304349E-2</v>
      </c>
    </row>
    <row r="174" spans="1:5" x14ac:dyDescent="0.25">
      <c r="A174" s="280"/>
      <c r="B174" s="77" t="s">
        <v>8</v>
      </c>
      <c r="C174" s="15" t="str">
        <f>'SLD by High School'!C75</f>
        <v>&lt;10</v>
      </c>
      <c r="D174" s="16">
        <f>'SLD by High School'!D75</f>
        <v>116</v>
      </c>
      <c r="E174" s="131" t="str">
        <f>'SLD by High School'!E75</f>
        <v>**</v>
      </c>
    </row>
    <row r="175" spans="1:5" x14ac:dyDescent="0.25">
      <c r="A175" s="280"/>
      <c r="B175" s="77" t="s">
        <v>9</v>
      </c>
      <c r="C175" s="15" t="str">
        <f>'SLD by High School'!C76</f>
        <v>&lt;10</v>
      </c>
      <c r="D175" s="16">
        <f>'SLD by High School'!D76</f>
        <v>17</v>
      </c>
      <c r="E175" s="131" t="str">
        <f>'SLD by High School'!E76</f>
        <v>**</v>
      </c>
    </row>
    <row r="176" spans="1:5" x14ac:dyDescent="0.25">
      <c r="A176" s="280"/>
      <c r="B176" s="77" t="s">
        <v>10</v>
      </c>
      <c r="C176" s="15"/>
      <c r="D176" s="16"/>
      <c r="E176" s="131"/>
    </row>
    <row r="177" spans="1:5" x14ac:dyDescent="0.25">
      <c r="A177" s="280"/>
      <c r="B177" s="97" t="s">
        <v>88</v>
      </c>
      <c r="C177" s="22">
        <f>'SLD by High School'!C78</f>
        <v>427</v>
      </c>
      <c r="D177" s="20">
        <f>'SLD by High School'!D78</f>
        <v>5631</v>
      </c>
      <c r="E177" s="32">
        <f>'SLD by High School'!E78</f>
        <v>7.5830225537204754E-2</v>
      </c>
    </row>
    <row r="178" spans="1:5" x14ac:dyDescent="0.25">
      <c r="A178" s="280"/>
      <c r="B178" s="98" t="s">
        <v>11</v>
      </c>
      <c r="C178" s="23">
        <f>'SLD by High School'!C79</f>
        <v>1214</v>
      </c>
      <c r="D178" s="21">
        <f>'SLD by High School'!D79</f>
        <v>17562</v>
      </c>
      <c r="E178" s="33">
        <f>'SLD by High School'!E79</f>
        <v>6.9126523175037008E-2</v>
      </c>
    </row>
    <row r="179" spans="1:5" x14ac:dyDescent="0.25">
      <c r="A179" s="280"/>
      <c r="B179" s="99" t="s">
        <v>14</v>
      </c>
      <c r="C179" s="15">
        <f>'SLD by High School'!C80</f>
        <v>71</v>
      </c>
      <c r="D179" s="16">
        <f>'SLD by High School'!D80</f>
        <v>2204</v>
      </c>
      <c r="E179" s="9">
        <f>'SLD by High School'!E80</f>
        <v>-8.0145939601498434E-2</v>
      </c>
    </row>
    <row r="180" spans="1:5" ht="15.75" thickBot="1" x14ac:dyDescent="0.3">
      <c r="A180" s="281"/>
      <c r="B180" s="100" t="s">
        <v>15</v>
      </c>
      <c r="C180" s="17">
        <f>'SLD by High School'!C81</f>
        <v>109</v>
      </c>
      <c r="D180" s="18">
        <f>'SLD by High School'!D81</f>
        <v>1711</v>
      </c>
      <c r="E180" s="34">
        <f>'SLD by High School'!E81</f>
        <v>4.1501808898085357E-4</v>
      </c>
    </row>
    <row r="181" spans="1:5" ht="15" customHeight="1" x14ac:dyDescent="0.25">
      <c r="A181" s="276" t="s">
        <v>81</v>
      </c>
      <c r="B181" s="96" t="s">
        <v>4</v>
      </c>
      <c r="C181" s="117">
        <f>'SLD by High School'!C82</f>
        <v>467</v>
      </c>
      <c r="D181" s="118">
        <f>'SLD by High School'!D82</f>
        <v>9024</v>
      </c>
      <c r="E181" s="104">
        <f>'SLD by High School'!E82</f>
        <v>5.1750886524822695E-2</v>
      </c>
    </row>
    <row r="182" spans="1:5" ht="15" customHeight="1" x14ac:dyDescent="0.25">
      <c r="A182" s="262"/>
      <c r="B182" s="77" t="s">
        <v>5</v>
      </c>
      <c r="C182" s="15">
        <f>'SLD by High School'!C83</f>
        <v>317</v>
      </c>
      <c r="D182" s="16">
        <f>'SLD by High School'!D83</f>
        <v>4339</v>
      </c>
      <c r="E182" s="31">
        <f>'SLD by High School'!E83</f>
        <v>7.3058308365982941E-2</v>
      </c>
    </row>
    <row r="183" spans="1:5" x14ac:dyDescent="0.25">
      <c r="A183" s="262"/>
      <c r="B183" s="77" t="s">
        <v>6</v>
      </c>
      <c r="C183" s="15">
        <f>'SLD by High School'!C84</f>
        <v>361</v>
      </c>
      <c r="D183" s="16">
        <f>'SLD by High School'!D84</f>
        <v>3137</v>
      </c>
      <c r="E183" s="31">
        <f>'SLD by High School'!E84</f>
        <v>0.11507810009563277</v>
      </c>
    </row>
    <row r="184" spans="1:5" x14ac:dyDescent="0.25">
      <c r="A184" s="262"/>
      <c r="B184" s="77" t="s">
        <v>7</v>
      </c>
      <c r="C184" s="15">
        <f>'SLD by High School'!C85</f>
        <v>57</v>
      </c>
      <c r="D184" s="16">
        <f>'SLD by High School'!D85</f>
        <v>718</v>
      </c>
      <c r="E184" s="31">
        <f>'SLD by High School'!E85</f>
        <v>7.9387186629526457E-2</v>
      </c>
    </row>
    <row r="185" spans="1:5" x14ac:dyDescent="0.25">
      <c r="A185" s="262"/>
      <c r="B185" s="77" t="s">
        <v>8</v>
      </c>
      <c r="C185" s="15">
        <f>'SLD by High School'!C86</f>
        <v>10</v>
      </c>
      <c r="D185" s="16">
        <f>'SLD by High School'!D86</f>
        <v>316</v>
      </c>
      <c r="E185" s="31">
        <f>'SLD by High School'!E86</f>
        <v>3.1645569620253167E-2</v>
      </c>
    </row>
    <row r="186" spans="1:5" x14ac:dyDescent="0.25">
      <c r="A186" s="262"/>
      <c r="B186" s="77" t="s">
        <v>9</v>
      </c>
      <c r="C186" s="15" t="str">
        <f>'SLD by High School'!C87</f>
        <v>&lt;10</v>
      </c>
      <c r="D186" s="16">
        <f>'SLD by High School'!D87</f>
        <v>26</v>
      </c>
      <c r="E186" s="31" t="str">
        <f>'SLD by High School'!E87</f>
        <v>**</v>
      </c>
    </row>
    <row r="187" spans="1:5" x14ac:dyDescent="0.25">
      <c r="A187" s="262"/>
      <c r="B187" s="77" t="s">
        <v>10</v>
      </c>
      <c r="C187" s="15"/>
      <c r="D187" s="16" t="str">
        <f>'SLD by High School'!D88</f>
        <v>&lt;10</v>
      </c>
      <c r="E187" s="31"/>
    </row>
    <row r="188" spans="1:5" x14ac:dyDescent="0.25">
      <c r="A188" s="262"/>
      <c r="B188" s="98" t="s">
        <v>11</v>
      </c>
      <c r="C188" s="122">
        <f>'SLD by High School'!C89</f>
        <v>1214</v>
      </c>
      <c r="D188" s="123">
        <f>'SLD by High School'!D89</f>
        <v>17562</v>
      </c>
      <c r="E188" s="116">
        <f>'SLD by High School'!E89</f>
        <v>6.9126523175037008E-2</v>
      </c>
    </row>
    <row r="189" spans="1:5" x14ac:dyDescent="0.25">
      <c r="A189" s="262"/>
      <c r="B189" s="99" t="s">
        <v>14</v>
      </c>
      <c r="C189" s="15">
        <f>'SLD by High School'!C90</f>
        <v>106</v>
      </c>
      <c r="D189" s="16">
        <f>'SLD by High School'!D90</f>
        <v>5887</v>
      </c>
      <c r="E189" s="9">
        <f>'SLD by High School'!E90</f>
        <v>-6.3327213570810073E-2</v>
      </c>
    </row>
    <row r="190" spans="1:5" ht="15.75" thickBot="1" x14ac:dyDescent="0.3">
      <c r="A190" s="262"/>
      <c r="B190" s="106" t="s">
        <v>15</v>
      </c>
      <c r="C190" s="107">
        <f>'SLD by High School'!C91</f>
        <v>150</v>
      </c>
      <c r="D190" s="108">
        <f>'SLD by High School'!D91</f>
        <v>4685</v>
      </c>
      <c r="E190" s="109">
        <f>'SLD by High School'!E91</f>
        <v>-2.1307421841160246E-2</v>
      </c>
    </row>
    <row r="191" spans="1:5" ht="15.75" thickBot="1" x14ac:dyDescent="0.3">
      <c r="A191" s="231" t="s">
        <v>98</v>
      </c>
      <c r="B191" s="232"/>
      <c r="C191" s="232"/>
      <c r="D191" s="232"/>
      <c r="E191" s="233"/>
    </row>
    <row r="192" spans="1:5" ht="31.5" customHeight="1" thickBot="1" x14ac:dyDescent="0.3">
      <c r="A192" s="234" t="s">
        <v>42</v>
      </c>
      <c r="B192" s="235"/>
      <c r="C192" s="235"/>
      <c r="D192" s="235"/>
      <c r="E192" s="236"/>
    </row>
  </sheetData>
  <mergeCells count="22">
    <mergeCell ref="A5:A15"/>
    <mergeCell ref="A1:A4"/>
    <mergeCell ref="B1:B3"/>
    <mergeCell ref="C1:E3"/>
    <mergeCell ref="A181:A190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91:E191"/>
    <mergeCell ref="A192:E192"/>
    <mergeCell ref="A126:A136"/>
    <mergeCell ref="A137:A147"/>
    <mergeCell ref="A148:A158"/>
    <mergeCell ref="A159:A169"/>
    <mergeCell ref="A170:A180"/>
  </mergeCells>
  <conditionalFormatting sqref="B5:B11">
    <cfRule type="expression" dxfId="564" priority="84">
      <formula>MOD(ROW(),2)=0</formula>
    </cfRule>
  </conditionalFormatting>
  <conditionalFormatting sqref="B4">
    <cfRule type="expression" dxfId="563" priority="83">
      <formula>MOD(ROW(),2)=0</formula>
    </cfRule>
  </conditionalFormatting>
  <conditionalFormatting sqref="E5:E11">
    <cfRule type="expression" dxfId="562" priority="82">
      <formula>MOD(ROW(),2)=0</formula>
    </cfRule>
  </conditionalFormatting>
  <conditionalFormatting sqref="C5:D11">
    <cfRule type="expression" dxfId="561" priority="81">
      <formula>MOD(ROW(),2)=0</formula>
    </cfRule>
  </conditionalFormatting>
  <conditionalFormatting sqref="C14:E15">
    <cfRule type="expression" dxfId="560" priority="80">
      <formula>MOD(ROW(),2)=0</formula>
    </cfRule>
  </conditionalFormatting>
  <conditionalFormatting sqref="B16:B22">
    <cfRule type="expression" dxfId="559" priority="79">
      <formula>MOD(ROW(),2)=0</formula>
    </cfRule>
  </conditionalFormatting>
  <conditionalFormatting sqref="E16:E22">
    <cfRule type="expression" dxfId="558" priority="78">
      <formula>MOD(ROW(),2)=0</formula>
    </cfRule>
  </conditionalFormatting>
  <conditionalFormatting sqref="C16:D22">
    <cfRule type="expression" dxfId="557" priority="77">
      <formula>MOD(ROW(),2)=0</formula>
    </cfRule>
  </conditionalFormatting>
  <conditionalFormatting sqref="C25:E26">
    <cfRule type="expression" dxfId="556" priority="76">
      <formula>MOD(ROW(),2)=0</formula>
    </cfRule>
  </conditionalFormatting>
  <conditionalFormatting sqref="B27:B33">
    <cfRule type="expression" dxfId="555" priority="75">
      <formula>MOD(ROW(),2)=0</formula>
    </cfRule>
  </conditionalFormatting>
  <conditionalFormatting sqref="E27:E33">
    <cfRule type="expression" dxfId="554" priority="74">
      <formula>MOD(ROW(),2)=0</formula>
    </cfRule>
  </conditionalFormatting>
  <conditionalFormatting sqref="C27:D33">
    <cfRule type="expression" dxfId="553" priority="73">
      <formula>MOD(ROW(),2)=0</formula>
    </cfRule>
  </conditionalFormatting>
  <conditionalFormatting sqref="C36:E37">
    <cfRule type="expression" dxfId="552" priority="72">
      <formula>MOD(ROW(),2)=0</formula>
    </cfRule>
  </conditionalFormatting>
  <conditionalFormatting sqref="B38:B44">
    <cfRule type="expression" dxfId="551" priority="71">
      <formula>MOD(ROW(),2)=0</formula>
    </cfRule>
  </conditionalFormatting>
  <conditionalFormatting sqref="E38:E44">
    <cfRule type="expression" dxfId="550" priority="70">
      <formula>MOD(ROW(),2)=0</formula>
    </cfRule>
  </conditionalFormatting>
  <conditionalFormatting sqref="C38:D44">
    <cfRule type="expression" dxfId="549" priority="69">
      <formula>MOD(ROW(),2)=0</formula>
    </cfRule>
  </conditionalFormatting>
  <conditionalFormatting sqref="C47:E48">
    <cfRule type="expression" dxfId="548" priority="68">
      <formula>MOD(ROW(),2)=0</formula>
    </cfRule>
  </conditionalFormatting>
  <conditionalFormatting sqref="B49:B55">
    <cfRule type="expression" dxfId="547" priority="67">
      <formula>MOD(ROW(),2)=0</formula>
    </cfRule>
  </conditionalFormatting>
  <conditionalFormatting sqref="E49:E55">
    <cfRule type="expression" dxfId="546" priority="66">
      <formula>MOD(ROW(),2)=0</formula>
    </cfRule>
  </conditionalFormatting>
  <conditionalFormatting sqref="C49:D55">
    <cfRule type="expression" dxfId="545" priority="65">
      <formula>MOD(ROW(),2)=0</formula>
    </cfRule>
  </conditionalFormatting>
  <conditionalFormatting sqref="C58:E59">
    <cfRule type="expression" dxfId="544" priority="64">
      <formula>MOD(ROW(),2)=0</formula>
    </cfRule>
  </conditionalFormatting>
  <conditionalFormatting sqref="B60:B66">
    <cfRule type="expression" dxfId="543" priority="63">
      <formula>MOD(ROW(),2)=0</formula>
    </cfRule>
  </conditionalFormatting>
  <conditionalFormatting sqref="E60:E66">
    <cfRule type="expression" dxfId="542" priority="62">
      <formula>MOD(ROW(),2)=0</formula>
    </cfRule>
  </conditionalFormatting>
  <conditionalFormatting sqref="C60:D66">
    <cfRule type="expression" dxfId="541" priority="61">
      <formula>MOD(ROW(),2)=0</formula>
    </cfRule>
  </conditionalFormatting>
  <conditionalFormatting sqref="C69:E77 C79:E81">
    <cfRule type="expression" dxfId="540" priority="60">
      <formula>MOD(ROW(),2)=0</formula>
    </cfRule>
  </conditionalFormatting>
  <conditionalFormatting sqref="B82:B88">
    <cfRule type="expression" dxfId="539" priority="59">
      <formula>MOD(ROW(),2)=0</formula>
    </cfRule>
  </conditionalFormatting>
  <conditionalFormatting sqref="E82:E88">
    <cfRule type="expression" dxfId="538" priority="58">
      <formula>MOD(ROW(),2)=0</formula>
    </cfRule>
  </conditionalFormatting>
  <conditionalFormatting sqref="C82:D88">
    <cfRule type="expression" dxfId="537" priority="57">
      <formula>MOD(ROW(),2)=0</formula>
    </cfRule>
  </conditionalFormatting>
  <conditionalFormatting sqref="C91:E92">
    <cfRule type="expression" dxfId="536" priority="56">
      <formula>MOD(ROW(),2)=0</formula>
    </cfRule>
  </conditionalFormatting>
  <conditionalFormatting sqref="B93:B99">
    <cfRule type="expression" dxfId="535" priority="55">
      <formula>MOD(ROW(),2)=0</formula>
    </cfRule>
  </conditionalFormatting>
  <conditionalFormatting sqref="E93:E99">
    <cfRule type="expression" dxfId="534" priority="54">
      <formula>MOD(ROW(),2)=0</formula>
    </cfRule>
  </conditionalFormatting>
  <conditionalFormatting sqref="C93:D99">
    <cfRule type="expression" dxfId="533" priority="53">
      <formula>MOD(ROW(),2)=0</formula>
    </cfRule>
  </conditionalFormatting>
  <conditionalFormatting sqref="C102:E103">
    <cfRule type="expression" dxfId="532" priority="52">
      <formula>MOD(ROW(),2)=0</formula>
    </cfRule>
  </conditionalFormatting>
  <conditionalFormatting sqref="B104:B110">
    <cfRule type="expression" dxfId="531" priority="51">
      <formula>MOD(ROW(),2)=0</formula>
    </cfRule>
  </conditionalFormatting>
  <conditionalFormatting sqref="E104:E110">
    <cfRule type="expression" dxfId="530" priority="50">
      <formula>MOD(ROW(),2)=0</formula>
    </cfRule>
  </conditionalFormatting>
  <conditionalFormatting sqref="C104:D110">
    <cfRule type="expression" dxfId="529" priority="49">
      <formula>MOD(ROW(),2)=0</formula>
    </cfRule>
  </conditionalFormatting>
  <conditionalFormatting sqref="C113:E114">
    <cfRule type="expression" dxfId="528" priority="48">
      <formula>MOD(ROW(),2)=0</formula>
    </cfRule>
  </conditionalFormatting>
  <conditionalFormatting sqref="B71:B77">
    <cfRule type="expression" dxfId="527" priority="47">
      <formula>MOD(ROW(),2)=0</formula>
    </cfRule>
  </conditionalFormatting>
  <conditionalFormatting sqref="E71:E77">
    <cfRule type="expression" dxfId="526" priority="46">
      <formula>MOD(ROW(),2)=0</formula>
    </cfRule>
  </conditionalFormatting>
  <conditionalFormatting sqref="C71:D77">
    <cfRule type="expression" dxfId="525" priority="45">
      <formula>MOD(ROW(),2)=0</formula>
    </cfRule>
  </conditionalFormatting>
  <conditionalFormatting sqref="C80:E81">
    <cfRule type="expression" dxfId="524" priority="44">
      <formula>MOD(ROW(),2)=0</formula>
    </cfRule>
  </conditionalFormatting>
  <conditionalFormatting sqref="B115:B121">
    <cfRule type="expression" dxfId="523" priority="43">
      <formula>MOD(ROW(),2)=0</formula>
    </cfRule>
  </conditionalFormatting>
  <conditionalFormatting sqref="E115:E121">
    <cfRule type="expression" dxfId="522" priority="42">
      <formula>MOD(ROW(),2)=0</formula>
    </cfRule>
  </conditionalFormatting>
  <conditionalFormatting sqref="C115:C121">
    <cfRule type="expression" dxfId="521" priority="41">
      <formula>MOD(ROW(),2)=0</formula>
    </cfRule>
  </conditionalFormatting>
  <conditionalFormatting sqref="C124:C125 E124:E125">
    <cfRule type="expression" dxfId="520" priority="40">
      <formula>MOD(ROW(),2)=0</formula>
    </cfRule>
  </conditionalFormatting>
  <conditionalFormatting sqref="D115:D121">
    <cfRule type="expression" dxfId="519" priority="39">
      <formula>MOD(ROW(),2)=0</formula>
    </cfRule>
  </conditionalFormatting>
  <conditionalFormatting sqref="D124:D125">
    <cfRule type="expression" dxfId="518" priority="38">
      <formula>MOD(ROW(),2)=0</formula>
    </cfRule>
  </conditionalFormatting>
  <conditionalFormatting sqref="B126:B132">
    <cfRule type="expression" dxfId="517" priority="37">
      <formula>MOD(ROW(),2)=0</formula>
    </cfRule>
  </conditionalFormatting>
  <conditionalFormatting sqref="E126:E132">
    <cfRule type="expression" dxfId="516" priority="36">
      <formula>MOD(ROW(),2)=0</formula>
    </cfRule>
  </conditionalFormatting>
  <conditionalFormatting sqref="C126:D132">
    <cfRule type="expression" dxfId="515" priority="35">
      <formula>MOD(ROW(),2)=0</formula>
    </cfRule>
  </conditionalFormatting>
  <conditionalFormatting sqref="C135:E136">
    <cfRule type="expression" dxfId="514" priority="34">
      <formula>MOD(ROW(),2)=0</formula>
    </cfRule>
  </conditionalFormatting>
  <conditionalFormatting sqref="B137:B143">
    <cfRule type="expression" dxfId="513" priority="33">
      <formula>MOD(ROW(),2)=0</formula>
    </cfRule>
  </conditionalFormatting>
  <conditionalFormatting sqref="E137:E143">
    <cfRule type="expression" dxfId="512" priority="32">
      <formula>MOD(ROW(),2)=0</formula>
    </cfRule>
  </conditionalFormatting>
  <conditionalFormatting sqref="C137:D143">
    <cfRule type="expression" dxfId="511" priority="31">
      <formula>MOD(ROW(),2)=0</formula>
    </cfRule>
  </conditionalFormatting>
  <conditionalFormatting sqref="C146:E147">
    <cfRule type="expression" dxfId="510" priority="30">
      <formula>MOD(ROW(),2)=0</formula>
    </cfRule>
  </conditionalFormatting>
  <conditionalFormatting sqref="B148:B154">
    <cfRule type="expression" dxfId="509" priority="29">
      <formula>MOD(ROW(),2)=0</formula>
    </cfRule>
  </conditionalFormatting>
  <conditionalFormatting sqref="E148:E154">
    <cfRule type="expression" dxfId="508" priority="28">
      <formula>MOD(ROW(),2)=0</formula>
    </cfRule>
  </conditionalFormatting>
  <conditionalFormatting sqref="C148:D154">
    <cfRule type="expression" dxfId="507" priority="27">
      <formula>MOD(ROW(),2)=0</formula>
    </cfRule>
  </conditionalFormatting>
  <conditionalFormatting sqref="C157:E158">
    <cfRule type="expression" dxfId="506" priority="26">
      <formula>MOD(ROW(),2)=0</formula>
    </cfRule>
  </conditionalFormatting>
  <conditionalFormatting sqref="B159:B165">
    <cfRule type="expression" dxfId="505" priority="25">
      <formula>MOD(ROW(),2)=0</formula>
    </cfRule>
  </conditionalFormatting>
  <conditionalFormatting sqref="E159:E165">
    <cfRule type="expression" dxfId="504" priority="24">
      <formula>MOD(ROW(),2)=0</formula>
    </cfRule>
  </conditionalFormatting>
  <conditionalFormatting sqref="C159:D165">
    <cfRule type="expression" dxfId="503" priority="23">
      <formula>MOD(ROW(),2)=0</formula>
    </cfRule>
  </conditionalFormatting>
  <conditionalFormatting sqref="C168:E169">
    <cfRule type="expression" dxfId="502" priority="22">
      <formula>MOD(ROW(),2)=0</formula>
    </cfRule>
  </conditionalFormatting>
  <conditionalFormatting sqref="B170:B176">
    <cfRule type="expression" dxfId="501" priority="21">
      <formula>MOD(ROW(),2)=0</formula>
    </cfRule>
  </conditionalFormatting>
  <conditionalFormatting sqref="E170:E176">
    <cfRule type="expression" dxfId="500" priority="20">
      <formula>MOD(ROW(),2)=0</formula>
    </cfRule>
  </conditionalFormatting>
  <conditionalFormatting sqref="C170:C176">
    <cfRule type="expression" dxfId="499" priority="19">
      <formula>MOD(ROW(),2)=0</formula>
    </cfRule>
  </conditionalFormatting>
  <conditionalFormatting sqref="C179:C180 E179:E180">
    <cfRule type="expression" dxfId="498" priority="18">
      <formula>MOD(ROW(),2)=0</formula>
    </cfRule>
  </conditionalFormatting>
  <conditionalFormatting sqref="D170:D176">
    <cfRule type="expression" dxfId="497" priority="17">
      <formula>MOD(ROW(),2)=0</formula>
    </cfRule>
  </conditionalFormatting>
  <conditionalFormatting sqref="D179:D180">
    <cfRule type="expression" dxfId="496" priority="16">
      <formula>MOD(ROW(),2)=0</formula>
    </cfRule>
  </conditionalFormatting>
  <conditionalFormatting sqref="C4:E4">
    <cfRule type="expression" dxfId="495" priority="15">
      <formula>MOD(ROW(),2)=0</formula>
    </cfRule>
  </conditionalFormatting>
  <conditionalFormatting sqref="B181:B187">
    <cfRule type="expression" dxfId="494" priority="14">
      <formula>MOD(ROW(),2)=0</formula>
    </cfRule>
  </conditionalFormatting>
  <conditionalFormatting sqref="C190:E190">
    <cfRule type="expression" dxfId="493" priority="4">
      <formula>MOD(ROW(),2)=0</formula>
    </cfRule>
  </conditionalFormatting>
  <conditionalFormatting sqref="C181:D187">
    <cfRule type="expression" dxfId="492" priority="2">
      <formula>MOD(ROW(),2)=0</formula>
    </cfRule>
  </conditionalFormatting>
  <conditionalFormatting sqref="E181:E187">
    <cfRule type="expression" dxfId="491" priority="3">
      <formula>MOD(ROW(),2)=0</formula>
    </cfRule>
  </conditionalFormatting>
  <conditionalFormatting sqref="C189:E189">
    <cfRule type="expression" dxfId="49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D88C7-F04D-43CC-B134-282E35A9F757}">
  <dimension ref="A1:O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39" customWidth="1"/>
    <col min="4" max="5" width="15.7109375" style="13" customWidth="1"/>
    <col min="6" max="14" width="8" style="13" customWidth="1"/>
  </cols>
  <sheetData>
    <row r="1" spans="1:15" ht="15" customHeight="1" x14ac:dyDescent="0.25">
      <c r="A1" s="252" t="s">
        <v>17</v>
      </c>
      <c r="B1" s="255" t="s">
        <v>74</v>
      </c>
      <c r="C1" s="243" t="s">
        <v>104</v>
      </c>
      <c r="D1" s="244"/>
      <c r="E1" s="245"/>
      <c r="F1"/>
      <c r="G1"/>
      <c r="H1"/>
      <c r="I1"/>
      <c r="J1"/>
      <c r="K1"/>
      <c r="L1"/>
      <c r="M1"/>
      <c r="N1"/>
      <c r="O1" s="88"/>
    </row>
    <row r="2" spans="1:15" x14ac:dyDescent="0.25">
      <c r="A2" s="253"/>
      <c r="B2" s="256"/>
      <c r="C2" s="187"/>
      <c r="D2" s="188"/>
      <c r="E2" s="189"/>
      <c r="F2"/>
      <c r="G2"/>
      <c r="H2"/>
      <c r="I2"/>
      <c r="J2"/>
      <c r="K2"/>
      <c r="L2"/>
      <c r="M2"/>
      <c r="N2"/>
      <c r="O2" s="88"/>
    </row>
    <row r="3" spans="1:15" ht="15.75" thickBot="1" x14ac:dyDescent="0.3">
      <c r="A3" s="253"/>
      <c r="B3" s="257"/>
      <c r="C3" s="187"/>
      <c r="D3" s="188"/>
      <c r="E3" s="189"/>
      <c r="F3"/>
      <c r="G3"/>
      <c r="H3"/>
      <c r="I3"/>
      <c r="J3"/>
      <c r="K3"/>
      <c r="L3"/>
      <c r="M3"/>
      <c r="N3"/>
      <c r="O3" s="88"/>
    </row>
    <row r="4" spans="1:15" ht="15.75" thickBot="1" x14ac:dyDescent="0.3">
      <c r="A4" s="254"/>
      <c r="B4" s="111" t="s">
        <v>0</v>
      </c>
      <c r="C4" s="142" t="s">
        <v>67</v>
      </c>
      <c r="D4" s="102" t="s">
        <v>76</v>
      </c>
      <c r="E4" s="103" t="s">
        <v>63</v>
      </c>
      <c r="F4"/>
      <c r="G4"/>
      <c r="H4"/>
      <c r="I4"/>
      <c r="J4"/>
      <c r="K4"/>
      <c r="L4"/>
      <c r="M4"/>
      <c r="N4"/>
      <c r="O4" s="88"/>
    </row>
    <row r="5" spans="1:15" x14ac:dyDescent="0.25">
      <c r="A5" s="240" t="s">
        <v>18</v>
      </c>
      <c r="B5" s="96" t="s">
        <v>4</v>
      </c>
      <c r="C5" s="115"/>
      <c r="D5" s="29">
        <f>'SLD by Elementary School'!D5</f>
        <v>278</v>
      </c>
      <c r="E5" s="30"/>
      <c r="F5"/>
      <c r="G5"/>
      <c r="H5"/>
      <c r="I5"/>
      <c r="J5"/>
      <c r="K5"/>
      <c r="L5"/>
      <c r="M5"/>
      <c r="N5"/>
      <c r="O5" s="88"/>
    </row>
    <row r="6" spans="1:15" x14ac:dyDescent="0.25">
      <c r="A6" s="241"/>
      <c r="B6" s="77" t="s">
        <v>5</v>
      </c>
      <c r="C6" s="15"/>
      <c r="D6" s="16">
        <f>'SLD by Elementary School'!D6</f>
        <v>115</v>
      </c>
      <c r="E6" s="31"/>
      <c r="F6"/>
      <c r="G6"/>
      <c r="H6"/>
      <c r="I6"/>
      <c r="J6"/>
      <c r="K6"/>
      <c r="L6"/>
      <c r="M6"/>
      <c r="N6"/>
      <c r="O6" s="88"/>
    </row>
    <row r="7" spans="1:15" x14ac:dyDescent="0.25">
      <c r="A7" s="241"/>
      <c r="B7" s="77" t="s">
        <v>6</v>
      </c>
      <c r="C7" s="15"/>
      <c r="D7" s="16">
        <f>'SLD by Elementary School'!D7</f>
        <v>88</v>
      </c>
      <c r="E7" s="31"/>
      <c r="F7"/>
      <c r="G7"/>
      <c r="H7"/>
      <c r="I7"/>
      <c r="J7"/>
      <c r="K7"/>
      <c r="L7"/>
      <c r="M7"/>
      <c r="N7"/>
      <c r="O7" s="88"/>
    </row>
    <row r="8" spans="1:15" x14ac:dyDescent="0.25">
      <c r="A8" s="241"/>
      <c r="B8" s="77" t="s">
        <v>7</v>
      </c>
      <c r="C8" s="15"/>
      <c r="D8" s="16">
        <f>'SLD by Elementary School'!D8</f>
        <v>27</v>
      </c>
      <c r="E8" s="31"/>
      <c r="F8"/>
      <c r="G8"/>
      <c r="H8"/>
      <c r="I8"/>
      <c r="J8"/>
      <c r="K8"/>
      <c r="L8"/>
      <c r="M8"/>
      <c r="N8"/>
      <c r="O8" s="88"/>
    </row>
    <row r="9" spans="1:15" x14ac:dyDescent="0.25">
      <c r="A9" s="241"/>
      <c r="B9" s="77" t="s">
        <v>8</v>
      </c>
      <c r="C9" s="15"/>
      <c r="D9" s="16">
        <f>'SLD by Elementary School'!D9</f>
        <v>12</v>
      </c>
      <c r="E9" s="31"/>
      <c r="F9"/>
      <c r="G9"/>
      <c r="H9"/>
      <c r="I9"/>
      <c r="J9"/>
      <c r="K9"/>
      <c r="L9"/>
      <c r="M9"/>
      <c r="N9"/>
      <c r="O9" s="88"/>
    </row>
    <row r="10" spans="1:15" x14ac:dyDescent="0.25">
      <c r="A10" s="241"/>
      <c r="B10" s="77" t="s">
        <v>9</v>
      </c>
      <c r="C10" s="15"/>
      <c r="D10" s="16"/>
      <c r="E10" s="31"/>
      <c r="F10"/>
      <c r="G10"/>
      <c r="H10"/>
      <c r="I10"/>
      <c r="J10"/>
      <c r="K10"/>
      <c r="L10"/>
      <c r="M10"/>
      <c r="N10"/>
      <c r="O10" s="88"/>
    </row>
    <row r="11" spans="1:15" x14ac:dyDescent="0.25">
      <c r="A11" s="241"/>
      <c r="B11" s="77" t="s">
        <v>10</v>
      </c>
      <c r="C11" s="15"/>
      <c r="D11" s="16"/>
      <c r="E11" s="31"/>
      <c r="F11"/>
      <c r="G11"/>
      <c r="H11"/>
      <c r="I11"/>
      <c r="J11"/>
      <c r="K11"/>
      <c r="L11"/>
      <c r="M11"/>
      <c r="N11"/>
      <c r="O11" s="88"/>
    </row>
    <row r="12" spans="1:15" x14ac:dyDescent="0.25">
      <c r="A12" s="241"/>
      <c r="B12" s="97" t="s">
        <v>20</v>
      </c>
      <c r="C12" s="22">
        <f>C$199</f>
        <v>19</v>
      </c>
      <c r="D12" s="20">
        <f>'SLD by Elementary School'!D12</f>
        <v>7838</v>
      </c>
      <c r="E12" s="32">
        <f t="shared" ref="E12" si="0">E$199</f>
        <v>2.4240877774942588E-3</v>
      </c>
      <c r="F12"/>
      <c r="G12"/>
      <c r="H12"/>
      <c r="I12"/>
      <c r="J12"/>
      <c r="K12"/>
      <c r="L12"/>
      <c r="M12"/>
      <c r="N12"/>
      <c r="O12" s="88"/>
    </row>
    <row r="13" spans="1:15" x14ac:dyDescent="0.25">
      <c r="A13" s="241"/>
      <c r="B13" s="98" t="s">
        <v>11</v>
      </c>
      <c r="C13" s="23">
        <f>C$210</f>
        <v>121</v>
      </c>
      <c r="D13" s="21">
        <f>'SLD by Elementary School'!D13</f>
        <v>17562</v>
      </c>
      <c r="E13" s="33">
        <f t="shared" ref="E13" si="1">E$210</f>
        <v>6.8898758683521239E-3</v>
      </c>
      <c r="F13"/>
      <c r="G13"/>
      <c r="H13"/>
      <c r="I13"/>
      <c r="J13"/>
      <c r="K13"/>
      <c r="L13"/>
      <c r="M13"/>
      <c r="N13"/>
      <c r="O13" s="88"/>
    </row>
    <row r="14" spans="1:15" x14ac:dyDescent="0.25">
      <c r="A14" s="241"/>
      <c r="B14" s="99" t="s">
        <v>14</v>
      </c>
      <c r="C14" s="15"/>
      <c r="D14" s="16">
        <f>'SLD by Elementary School'!D14</f>
        <v>190</v>
      </c>
      <c r="E14" s="9"/>
      <c r="F14"/>
      <c r="G14"/>
      <c r="H14"/>
      <c r="I14"/>
      <c r="J14"/>
      <c r="K14"/>
      <c r="L14"/>
      <c r="M14"/>
      <c r="N14"/>
      <c r="O14" s="88"/>
    </row>
    <row r="15" spans="1:15" ht="15.75" thickBot="1" x14ac:dyDescent="0.3">
      <c r="A15" s="242"/>
      <c r="B15" s="100" t="s">
        <v>15</v>
      </c>
      <c r="C15" s="17"/>
      <c r="D15" s="18">
        <f>'SLD by Elementary School'!D15</f>
        <v>163</v>
      </c>
      <c r="E15" s="34"/>
      <c r="F15"/>
      <c r="G15"/>
      <c r="H15"/>
      <c r="I15"/>
      <c r="J15"/>
      <c r="K15"/>
      <c r="L15"/>
      <c r="M15"/>
      <c r="N15"/>
      <c r="O15" s="88"/>
    </row>
    <row r="16" spans="1:15" x14ac:dyDescent="0.25">
      <c r="A16" s="249" t="s">
        <v>19</v>
      </c>
      <c r="B16" s="96" t="s">
        <v>4</v>
      </c>
      <c r="C16" s="115"/>
      <c r="D16" s="29">
        <f>'SLD by Elementary School'!D16</f>
        <v>290</v>
      </c>
      <c r="E16" s="30"/>
      <c r="F16"/>
      <c r="G16"/>
      <c r="H16"/>
      <c r="I16"/>
      <c r="J16"/>
      <c r="K16"/>
      <c r="L16"/>
      <c r="M16"/>
      <c r="N16"/>
      <c r="O16" s="88"/>
    </row>
    <row r="17" spans="1:15" x14ac:dyDescent="0.25">
      <c r="A17" s="238"/>
      <c r="B17" s="77" t="s">
        <v>5</v>
      </c>
      <c r="C17" s="15"/>
      <c r="D17" s="16">
        <f>'SLD by Elementary School'!D17</f>
        <v>202</v>
      </c>
      <c r="E17" s="31"/>
      <c r="F17"/>
      <c r="G17"/>
      <c r="H17"/>
      <c r="I17"/>
      <c r="J17"/>
      <c r="K17"/>
      <c r="L17"/>
      <c r="M17"/>
      <c r="N17"/>
      <c r="O17" s="88"/>
    </row>
    <row r="18" spans="1:15" x14ac:dyDescent="0.25">
      <c r="A18" s="238"/>
      <c r="B18" s="77" t="s">
        <v>6</v>
      </c>
      <c r="C18" s="15"/>
      <c r="D18" s="16">
        <f>'SLD by Elementary School'!D18</f>
        <v>143</v>
      </c>
      <c r="E18" s="31"/>
      <c r="F18"/>
      <c r="G18"/>
      <c r="H18"/>
      <c r="I18"/>
      <c r="J18"/>
      <c r="K18"/>
      <c r="L18"/>
      <c r="M18"/>
      <c r="N18"/>
      <c r="O18" s="88"/>
    </row>
    <row r="19" spans="1:15" x14ac:dyDescent="0.25">
      <c r="A19" s="238"/>
      <c r="B19" s="77" t="s">
        <v>7</v>
      </c>
      <c r="C19" s="15"/>
      <c r="D19" s="16">
        <f>'SLD by Elementary School'!D19</f>
        <v>36</v>
      </c>
      <c r="E19" s="31"/>
      <c r="F19"/>
      <c r="G19"/>
      <c r="H19"/>
      <c r="I19"/>
      <c r="J19"/>
      <c r="K19"/>
      <c r="L19"/>
      <c r="M19"/>
      <c r="N19"/>
      <c r="O19" s="88"/>
    </row>
    <row r="20" spans="1:15" x14ac:dyDescent="0.25">
      <c r="A20" s="238"/>
      <c r="B20" s="77" t="s">
        <v>8</v>
      </c>
      <c r="C20" s="15"/>
      <c r="D20" s="16">
        <f>'SLD by Elementary School'!D20</f>
        <v>13</v>
      </c>
      <c r="E20" s="31"/>
      <c r="F20"/>
      <c r="G20"/>
      <c r="H20"/>
      <c r="I20"/>
      <c r="J20"/>
      <c r="K20"/>
      <c r="L20"/>
      <c r="M20"/>
      <c r="N20"/>
      <c r="O20" s="88"/>
    </row>
    <row r="21" spans="1:15" x14ac:dyDescent="0.25">
      <c r="A21" s="238"/>
      <c r="B21" s="77" t="s">
        <v>9</v>
      </c>
      <c r="C21" s="15"/>
      <c r="D21" s="16" t="str">
        <f>'SLD by Elementary School'!D21</f>
        <v>&lt;10</v>
      </c>
      <c r="E21" s="31"/>
      <c r="F21"/>
      <c r="G21"/>
      <c r="H21"/>
      <c r="I21"/>
      <c r="J21"/>
      <c r="K21"/>
      <c r="L21"/>
      <c r="M21"/>
      <c r="N21"/>
      <c r="O21" s="88"/>
    </row>
    <row r="22" spans="1:15" x14ac:dyDescent="0.25">
      <c r="A22" s="238"/>
      <c r="B22" s="77" t="s">
        <v>10</v>
      </c>
      <c r="C22" s="15"/>
      <c r="D22" s="16"/>
      <c r="E22" s="31"/>
      <c r="F22"/>
      <c r="G22"/>
      <c r="H22"/>
      <c r="I22"/>
      <c r="J22"/>
      <c r="K22"/>
      <c r="L22"/>
      <c r="M22"/>
      <c r="N22"/>
      <c r="O22" s="88"/>
    </row>
    <row r="23" spans="1:15" x14ac:dyDescent="0.25">
      <c r="A23" s="238"/>
      <c r="B23" s="97" t="s">
        <v>20</v>
      </c>
      <c r="C23" s="22">
        <f>C$199</f>
        <v>19</v>
      </c>
      <c r="D23" s="20">
        <f>'SLD by Elementary School'!D23</f>
        <v>7838</v>
      </c>
      <c r="E23" s="32">
        <f t="shared" ref="E23" si="2">E$199</f>
        <v>2.4240877774942588E-3</v>
      </c>
      <c r="F23"/>
      <c r="G23"/>
      <c r="H23"/>
      <c r="I23"/>
      <c r="J23"/>
      <c r="K23"/>
      <c r="L23"/>
      <c r="M23"/>
      <c r="N23"/>
      <c r="O23" s="88"/>
    </row>
    <row r="24" spans="1:15" x14ac:dyDescent="0.25">
      <c r="A24" s="238"/>
      <c r="B24" s="98" t="s">
        <v>11</v>
      </c>
      <c r="C24" s="23">
        <f>C$210</f>
        <v>121</v>
      </c>
      <c r="D24" s="21">
        <f>'SLD by Elementary School'!D24</f>
        <v>17562</v>
      </c>
      <c r="E24" s="33">
        <f t="shared" ref="E24" si="3">E$210</f>
        <v>6.8898758683521239E-3</v>
      </c>
      <c r="F24"/>
      <c r="G24"/>
      <c r="H24"/>
      <c r="I24"/>
      <c r="J24"/>
      <c r="K24"/>
      <c r="L24"/>
      <c r="M24"/>
      <c r="N24"/>
      <c r="O24" s="88"/>
    </row>
    <row r="25" spans="1:15" x14ac:dyDescent="0.25">
      <c r="A25" s="238"/>
      <c r="B25" s="99" t="s">
        <v>14</v>
      </c>
      <c r="C25" s="15"/>
      <c r="D25" s="16">
        <f>'SLD by Elementary School'!D25</f>
        <v>147</v>
      </c>
      <c r="E25" s="9"/>
      <c r="F25"/>
      <c r="G25"/>
      <c r="H25"/>
      <c r="I25"/>
      <c r="J25"/>
      <c r="K25"/>
      <c r="L25"/>
      <c r="M25"/>
      <c r="N25"/>
      <c r="O25" s="88"/>
    </row>
    <row r="26" spans="1:15" ht="15.75" thickBot="1" x14ac:dyDescent="0.3">
      <c r="A26" s="239"/>
      <c r="B26" s="100" t="s">
        <v>15</v>
      </c>
      <c r="C26" s="17"/>
      <c r="D26" s="18">
        <f>'SLD by Elementary School'!D26</f>
        <v>88</v>
      </c>
      <c r="E26" s="34"/>
      <c r="F26"/>
      <c r="G26"/>
      <c r="H26"/>
      <c r="I26"/>
      <c r="J26"/>
      <c r="K26"/>
      <c r="L26"/>
      <c r="M26"/>
      <c r="N26"/>
      <c r="O26" s="88"/>
    </row>
    <row r="27" spans="1:15" x14ac:dyDescent="0.25">
      <c r="A27" s="240" t="s">
        <v>21</v>
      </c>
      <c r="B27" s="96" t="s">
        <v>4</v>
      </c>
      <c r="C27" s="115"/>
      <c r="D27" s="29">
        <f>'SLD by Elementary School'!D27</f>
        <v>79</v>
      </c>
      <c r="E27" s="30"/>
      <c r="F27"/>
      <c r="G27"/>
      <c r="H27"/>
      <c r="I27"/>
      <c r="J27"/>
      <c r="K27"/>
      <c r="L27"/>
      <c r="M27"/>
      <c r="N27"/>
      <c r="O27" s="88"/>
    </row>
    <row r="28" spans="1:15" x14ac:dyDescent="0.25">
      <c r="A28" s="241"/>
      <c r="B28" s="77" t="s">
        <v>5</v>
      </c>
      <c r="C28" s="15"/>
      <c r="D28" s="16">
        <f>'SLD by Elementary School'!D28</f>
        <v>105</v>
      </c>
      <c r="E28" s="31"/>
      <c r="F28"/>
      <c r="G28"/>
      <c r="H28"/>
      <c r="I28"/>
      <c r="J28"/>
      <c r="K28"/>
      <c r="L28"/>
      <c r="M28"/>
      <c r="N28"/>
      <c r="O28" s="88"/>
    </row>
    <row r="29" spans="1:15" x14ac:dyDescent="0.25">
      <c r="A29" s="241"/>
      <c r="B29" s="77" t="s">
        <v>6</v>
      </c>
      <c r="C29" s="15"/>
      <c r="D29" s="16">
        <f>'SLD by Elementary School'!D29</f>
        <v>245</v>
      </c>
      <c r="E29" s="31"/>
      <c r="F29"/>
      <c r="G29"/>
      <c r="H29"/>
      <c r="I29"/>
      <c r="J29"/>
      <c r="K29"/>
      <c r="L29"/>
      <c r="M29"/>
      <c r="N29"/>
      <c r="O29" s="88"/>
    </row>
    <row r="30" spans="1:15" x14ac:dyDescent="0.25">
      <c r="A30" s="241"/>
      <c r="B30" s="77" t="s">
        <v>7</v>
      </c>
      <c r="C30" s="15"/>
      <c r="D30" s="16">
        <f>'SLD by Elementary School'!D30</f>
        <v>31</v>
      </c>
      <c r="E30" s="31"/>
      <c r="F30"/>
      <c r="G30"/>
      <c r="H30"/>
      <c r="I30"/>
      <c r="J30"/>
      <c r="K30"/>
      <c r="L30"/>
      <c r="M30"/>
      <c r="N30"/>
      <c r="O30" s="88"/>
    </row>
    <row r="31" spans="1:15" x14ac:dyDescent="0.25">
      <c r="A31" s="241"/>
      <c r="B31" s="77" t="s">
        <v>8</v>
      </c>
      <c r="C31" s="15"/>
      <c r="D31" s="16" t="str">
        <f>'SLD by Elementary School'!D31</f>
        <v>&lt;10</v>
      </c>
      <c r="E31" s="31"/>
      <c r="F31"/>
      <c r="G31"/>
      <c r="H31"/>
      <c r="I31"/>
      <c r="J31"/>
      <c r="K31"/>
      <c r="L31"/>
      <c r="M31"/>
      <c r="N31"/>
      <c r="O31" s="88"/>
    </row>
    <row r="32" spans="1:15" x14ac:dyDescent="0.25">
      <c r="A32" s="241"/>
      <c r="B32" s="77" t="s">
        <v>9</v>
      </c>
      <c r="C32" s="15"/>
      <c r="D32" s="16"/>
      <c r="E32" s="31"/>
      <c r="F32"/>
      <c r="G32"/>
      <c r="H32"/>
      <c r="I32"/>
      <c r="J32"/>
      <c r="K32"/>
      <c r="L32"/>
      <c r="M32"/>
      <c r="N32"/>
      <c r="O32" s="88"/>
    </row>
    <row r="33" spans="1:15" x14ac:dyDescent="0.25">
      <c r="A33" s="241"/>
      <c r="B33" s="77" t="s">
        <v>10</v>
      </c>
      <c r="C33" s="15"/>
      <c r="D33" s="16"/>
      <c r="E33" s="31"/>
      <c r="F33"/>
      <c r="G33"/>
      <c r="H33"/>
      <c r="I33"/>
      <c r="J33"/>
      <c r="K33"/>
      <c r="L33"/>
      <c r="M33"/>
      <c r="N33"/>
      <c r="O33" s="88"/>
    </row>
    <row r="34" spans="1:15" x14ac:dyDescent="0.25">
      <c r="A34" s="241"/>
      <c r="B34" s="97" t="s">
        <v>20</v>
      </c>
      <c r="C34" s="22">
        <f>C$199</f>
        <v>19</v>
      </c>
      <c r="D34" s="20">
        <f>'SLD by Elementary School'!D34</f>
        <v>7838</v>
      </c>
      <c r="E34" s="32">
        <f t="shared" ref="E34" si="4">E$199</f>
        <v>2.4240877774942588E-3</v>
      </c>
      <c r="F34"/>
      <c r="G34"/>
      <c r="H34"/>
      <c r="I34"/>
      <c r="J34"/>
      <c r="K34"/>
      <c r="L34"/>
      <c r="M34"/>
      <c r="N34"/>
      <c r="O34" s="88"/>
    </row>
    <row r="35" spans="1:15" x14ac:dyDescent="0.25">
      <c r="A35" s="241"/>
      <c r="B35" s="98" t="s">
        <v>11</v>
      </c>
      <c r="C35" s="23">
        <f>C$210</f>
        <v>121</v>
      </c>
      <c r="D35" s="21">
        <f>'SLD by Elementary School'!D35</f>
        <v>17562</v>
      </c>
      <c r="E35" s="33">
        <f t="shared" ref="E35" si="5">E$210</f>
        <v>6.8898758683521239E-3</v>
      </c>
      <c r="F35"/>
      <c r="G35"/>
      <c r="H35"/>
      <c r="I35"/>
      <c r="J35"/>
      <c r="K35"/>
      <c r="L35"/>
      <c r="M35"/>
      <c r="N35"/>
      <c r="O35" s="88"/>
    </row>
    <row r="36" spans="1:15" x14ac:dyDescent="0.25">
      <c r="A36" s="241"/>
      <c r="B36" s="99" t="s">
        <v>14</v>
      </c>
      <c r="C36" s="15"/>
      <c r="D36" s="16">
        <f>'SLD by Elementary School'!D36</f>
        <v>-166</v>
      </c>
      <c r="E36" s="9"/>
      <c r="F36"/>
      <c r="G36"/>
      <c r="H36"/>
      <c r="I36"/>
      <c r="J36"/>
      <c r="K36"/>
      <c r="L36"/>
      <c r="M36"/>
      <c r="N36"/>
      <c r="O36" s="88"/>
    </row>
    <row r="37" spans="1:15" ht="15.75" thickBot="1" x14ac:dyDescent="0.3">
      <c r="A37" s="242"/>
      <c r="B37" s="100" t="s">
        <v>15</v>
      </c>
      <c r="C37" s="17"/>
      <c r="D37" s="18">
        <f>'SLD by Elementary School'!D37</f>
        <v>-26</v>
      </c>
      <c r="E37" s="34"/>
      <c r="F37"/>
      <c r="G37"/>
      <c r="H37"/>
      <c r="I37"/>
      <c r="J37"/>
      <c r="K37"/>
      <c r="L37"/>
      <c r="M37"/>
      <c r="N37"/>
      <c r="O37" s="88"/>
    </row>
    <row r="38" spans="1:15" x14ac:dyDescent="0.25">
      <c r="A38" s="249" t="s">
        <v>22</v>
      </c>
      <c r="B38" s="96" t="s">
        <v>4</v>
      </c>
      <c r="C38" s="115"/>
      <c r="D38" s="29">
        <f>'SLD by Elementary School'!D38</f>
        <v>36</v>
      </c>
      <c r="E38" s="30"/>
      <c r="F38"/>
      <c r="G38"/>
      <c r="H38"/>
      <c r="I38"/>
      <c r="J38"/>
      <c r="K38"/>
      <c r="L38"/>
      <c r="M38"/>
      <c r="N38"/>
      <c r="O38" s="88"/>
    </row>
    <row r="39" spans="1:15" x14ac:dyDescent="0.25">
      <c r="A39" s="238"/>
      <c r="B39" s="77" t="s">
        <v>5</v>
      </c>
      <c r="C39" s="15" t="s">
        <v>90</v>
      </c>
      <c r="D39" s="16">
        <f>'SLD by Elementary School'!D39</f>
        <v>517</v>
      </c>
      <c r="E39" s="31" t="s">
        <v>41</v>
      </c>
      <c r="F39"/>
      <c r="G39"/>
      <c r="H39"/>
      <c r="I39"/>
      <c r="J39"/>
      <c r="K39"/>
      <c r="L39"/>
      <c r="M39"/>
      <c r="N39"/>
      <c r="O39" s="88"/>
    </row>
    <row r="40" spans="1:15" x14ac:dyDescent="0.25">
      <c r="A40" s="238"/>
      <c r="B40" s="77" t="s">
        <v>6</v>
      </c>
      <c r="C40" s="15"/>
      <c r="D40" s="16">
        <f>'SLD by Elementary School'!D40</f>
        <v>18</v>
      </c>
      <c r="E40" s="31"/>
      <c r="F40"/>
      <c r="G40"/>
      <c r="H40"/>
      <c r="I40"/>
      <c r="J40"/>
      <c r="K40"/>
      <c r="L40"/>
      <c r="M40"/>
      <c r="N40"/>
      <c r="O40" s="88"/>
    </row>
    <row r="41" spans="1:15" x14ac:dyDescent="0.25">
      <c r="A41" s="238"/>
      <c r="B41" s="77" t="s">
        <v>7</v>
      </c>
      <c r="C41" s="15"/>
      <c r="D41" s="16" t="str">
        <f>'SLD by Elementary School'!D41</f>
        <v>&lt;10</v>
      </c>
      <c r="E41" s="31"/>
      <c r="F41"/>
      <c r="G41"/>
      <c r="H41"/>
      <c r="I41"/>
      <c r="J41"/>
      <c r="K41"/>
      <c r="L41"/>
      <c r="M41"/>
      <c r="N41"/>
      <c r="O41" s="88"/>
    </row>
    <row r="42" spans="1:15" x14ac:dyDescent="0.25">
      <c r="A42" s="238"/>
      <c r="B42" s="77" t="s">
        <v>8</v>
      </c>
      <c r="C42" s="15"/>
      <c r="D42" s="16"/>
      <c r="E42" s="31"/>
      <c r="F42"/>
      <c r="G42"/>
      <c r="H42"/>
      <c r="I42"/>
      <c r="J42"/>
      <c r="K42"/>
      <c r="L42"/>
      <c r="M42"/>
      <c r="N42"/>
      <c r="O42" s="88"/>
    </row>
    <row r="43" spans="1:15" x14ac:dyDescent="0.25">
      <c r="A43" s="238"/>
      <c r="B43" s="77" t="s">
        <v>9</v>
      </c>
      <c r="C43" s="15"/>
      <c r="D43" s="16"/>
      <c r="E43" s="31"/>
      <c r="F43"/>
      <c r="G43"/>
      <c r="H43"/>
      <c r="I43"/>
      <c r="J43"/>
      <c r="K43"/>
      <c r="L43"/>
      <c r="M43"/>
      <c r="N43"/>
      <c r="O43" s="88"/>
    </row>
    <row r="44" spans="1:15" x14ac:dyDescent="0.25">
      <c r="A44" s="238"/>
      <c r="B44" s="77" t="s">
        <v>10</v>
      </c>
      <c r="C44" s="15"/>
      <c r="D44" s="16"/>
      <c r="E44" s="31"/>
      <c r="F44"/>
      <c r="G44"/>
      <c r="H44"/>
      <c r="I44"/>
      <c r="J44"/>
      <c r="K44"/>
      <c r="L44"/>
      <c r="M44"/>
      <c r="N44"/>
      <c r="O44" s="88"/>
    </row>
    <row r="45" spans="1:15" x14ac:dyDescent="0.25">
      <c r="A45" s="238"/>
      <c r="B45" s="97" t="s">
        <v>20</v>
      </c>
      <c r="C45" s="22">
        <f>C$199</f>
        <v>19</v>
      </c>
      <c r="D45" s="20">
        <f>'SLD by Elementary School'!D45</f>
        <v>7838</v>
      </c>
      <c r="E45" s="32">
        <f t="shared" ref="E45" si="6">E$199</f>
        <v>2.4240877774942588E-3</v>
      </c>
      <c r="F45"/>
      <c r="G45"/>
      <c r="H45"/>
      <c r="I45"/>
      <c r="J45"/>
      <c r="K45"/>
      <c r="L45"/>
      <c r="M45"/>
      <c r="N45"/>
      <c r="O45" s="88"/>
    </row>
    <row r="46" spans="1:15" x14ac:dyDescent="0.25">
      <c r="A46" s="238"/>
      <c r="B46" s="98" t="s">
        <v>11</v>
      </c>
      <c r="C46" s="23">
        <f>C$210</f>
        <v>121</v>
      </c>
      <c r="D46" s="21">
        <f>'SLD by Elementary School'!D46</f>
        <v>17562</v>
      </c>
      <c r="E46" s="33">
        <f t="shared" ref="E46" si="7">E$210</f>
        <v>6.8898758683521239E-3</v>
      </c>
      <c r="F46"/>
      <c r="G46"/>
      <c r="H46"/>
      <c r="I46"/>
      <c r="J46"/>
      <c r="K46"/>
      <c r="L46"/>
      <c r="M46"/>
      <c r="N46"/>
      <c r="O46" s="88"/>
    </row>
    <row r="47" spans="1:15" x14ac:dyDescent="0.25">
      <c r="A47" s="238"/>
      <c r="B47" s="99" t="s">
        <v>14</v>
      </c>
      <c r="C47" s="15"/>
      <c r="D47" s="16">
        <f>'SLD by Elementary School'!D47</f>
        <v>18</v>
      </c>
      <c r="E47" s="9"/>
      <c r="F47"/>
      <c r="G47"/>
      <c r="H47"/>
      <c r="I47"/>
      <c r="J47"/>
      <c r="K47"/>
      <c r="L47"/>
      <c r="M47"/>
      <c r="N47"/>
      <c r="O47" s="88"/>
    </row>
    <row r="48" spans="1:15" ht="15.75" thickBot="1" x14ac:dyDescent="0.3">
      <c r="A48" s="239"/>
      <c r="B48" s="100" t="s">
        <v>15</v>
      </c>
      <c r="C48" s="17"/>
      <c r="D48" s="18">
        <f>'SLD by Elementary School'!D48</f>
        <v>-481</v>
      </c>
      <c r="E48" s="34"/>
      <c r="F48"/>
      <c r="G48"/>
      <c r="H48"/>
      <c r="I48"/>
      <c r="J48"/>
      <c r="K48"/>
      <c r="L48"/>
      <c r="M48"/>
      <c r="N48"/>
      <c r="O48" s="88"/>
    </row>
    <row r="49" spans="1:15" x14ac:dyDescent="0.25">
      <c r="A49" s="240" t="s">
        <v>23</v>
      </c>
      <c r="B49" s="96" t="s">
        <v>4</v>
      </c>
      <c r="C49" s="115"/>
      <c r="D49" s="29">
        <f>'SLD by Elementary School'!D49</f>
        <v>312</v>
      </c>
      <c r="E49" s="30"/>
      <c r="F49"/>
      <c r="G49"/>
      <c r="H49"/>
      <c r="I49"/>
      <c r="J49"/>
      <c r="K49"/>
      <c r="L49"/>
      <c r="M49"/>
      <c r="N49"/>
      <c r="O49" s="88"/>
    </row>
    <row r="50" spans="1:15" x14ac:dyDescent="0.25">
      <c r="A50" s="241"/>
      <c r="B50" s="77" t="s">
        <v>5</v>
      </c>
      <c r="C50" s="15"/>
      <c r="D50" s="16">
        <f>'SLD by Elementary School'!D50</f>
        <v>97</v>
      </c>
      <c r="E50" s="31"/>
      <c r="F50"/>
      <c r="G50"/>
      <c r="H50"/>
      <c r="I50"/>
      <c r="J50"/>
      <c r="K50"/>
      <c r="L50"/>
      <c r="M50"/>
      <c r="N50"/>
      <c r="O50" s="88"/>
    </row>
    <row r="51" spans="1:15" x14ac:dyDescent="0.25">
      <c r="A51" s="241"/>
      <c r="B51" s="77" t="s">
        <v>6</v>
      </c>
      <c r="C51" s="15"/>
      <c r="D51" s="16">
        <f>'SLD by Elementary School'!D51</f>
        <v>86</v>
      </c>
      <c r="E51" s="31"/>
      <c r="F51"/>
      <c r="G51"/>
      <c r="H51"/>
      <c r="I51"/>
      <c r="J51"/>
      <c r="K51"/>
      <c r="L51"/>
      <c r="M51"/>
      <c r="N51"/>
      <c r="O51" s="88"/>
    </row>
    <row r="52" spans="1:15" x14ac:dyDescent="0.25">
      <c r="A52" s="241"/>
      <c r="B52" s="77" t="s">
        <v>7</v>
      </c>
      <c r="C52" s="15"/>
      <c r="D52" s="16">
        <f>'SLD by Elementary School'!D52</f>
        <v>18</v>
      </c>
      <c r="E52" s="31"/>
      <c r="F52"/>
      <c r="G52"/>
      <c r="H52"/>
      <c r="I52"/>
      <c r="J52"/>
      <c r="K52"/>
      <c r="L52"/>
      <c r="M52"/>
      <c r="N52"/>
      <c r="O52" s="88"/>
    </row>
    <row r="53" spans="1:15" x14ac:dyDescent="0.25">
      <c r="A53" s="241"/>
      <c r="B53" s="77" t="s">
        <v>8</v>
      </c>
      <c r="C53" s="15"/>
      <c r="D53" s="16">
        <f>'SLD by Elementary School'!D53</f>
        <v>18</v>
      </c>
      <c r="E53" s="31"/>
      <c r="F53"/>
      <c r="G53"/>
      <c r="H53"/>
      <c r="I53"/>
      <c r="J53"/>
      <c r="K53"/>
      <c r="L53"/>
      <c r="M53"/>
      <c r="N53"/>
      <c r="O53" s="88"/>
    </row>
    <row r="54" spans="1:15" x14ac:dyDescent="0.25">
      <c r="A54" s="241"/>
      <c r="B54" s="77" t="s">
        <v>9</v>
      </c>
      <c r="C54" s="15"/>
      <c r="D54" s="16" t="str">
        <f>'SLD by Elementary School'!D54</f>
        <v>&lt;10</v>
      </c>
      <c r="E54" s="31"/>
      <c r="F54"/>
      <c r="G54"/>
      <c r="H54"/>
      <c r="I54"/>
      <c r="J54"/>
      <c r="K54"/>
      <c r="L54"/>
      <c r="M54"/>
      <c r="N54"/>
      <c r="O54" s="88"/>
    </row>
    <row r="55" spans="1:15" x14ac:dyDescent="0.25">
      <c r="A55" s="241"/>
      <c r="B55" s="77" t="s">
        <v>10</v>
      </c>
      <c r="C55" s="15"/>
      <c r="D55" s="16"/>
      <c r="E55" s="31"/>
      <c r="F55"/>
      <c r="G55"/>
      <c r="H55"/>
      <c r="I55"/>
      <c r="J55"/>
      <c r="K55"/>
      <c r="L55"/>
      <c r="M55"/>
      <c r="N55"/>
      <c r="O55" s="88"/>
    </row>
    <row r="56" spans="1:15" x14ac:dyDescent="0.25">
      <c r="A56" s="241"/>
      <c r="B56" s="97" t="s">
        <v>20</v>
      </c>
      <c r="C56" s="22">
        <f>C$199</f>
        <v>19</v>
      </c>
      <c r="D56" s="20">
        <f>'SLD by Elementary School'!D56</f>
        <v>7838</v>
      </c>
      <c r="E56" s="32">
        <f t="shared" ref="E56" si="8">E$199</f>
        <v>2.4240877774942588E-3</v>
      </c>
      <c r="F56"/>
      <c r="G56"/>
      <c r="H56"/>
      <c r="I56"/>
      <c r="J56"/>
      <c r="K56"/>
      <c r="L56"/>
      <c r="M56"/>
      <c r="N56"/>
      <c r="O56" s="88"/>
    </row>
    <row r="57" spans="1:15" x14ac:dyDescent="0.25">
      <c r="A57" s="241"/>
      <c r="B57" s="98" t="s">
        <v>11</v>
      </c>
      <c r="C57" s="23">
        <f>C$210</f>
        <v>121</v>
      </c>
      <c r="D57" s="21">
        <f>'SLD by Elementary School'!D57</f>
        <v>17562</v>
      </c>
      <c r="E57" s="33">
        <f t="shared" ref="E57" si="9">E$210</f>
        <v>6.8898758683521239E-3</v>
      </c>
      <c r="F57"/>
      <c r="G57"/>
      <c r="H57"/>
      <c r="I57"/>
      <c r="J57"/>
      <c r="K57"/>
      <c r="L57"/>
      <c r="M57"/>
      <c r="N57"/>
      <c r="O57" s="88"/>
    </row>
    <row r="58" spans="1:15" x14ac:dyDescent="0.25">
      <c r="A58" s="241"/>
      <c r="B58" s="99" t="s">
        <v>14</v>
      </c>
      <c r="C58" s="15"/>
      <c r="D58" s="16">
        <f>'SLD by Elementary School'!D58</f>
        <v>226</v>
      </c>
      <c r="E58" s="9"/>
      <c r="F58"/>
      <c r="G58"/>
      <c r="H58"/>
      <c r="I58"/>
      <c r="J58"/>
      <c r="K58"/>
      <c r="L58"/>
      <c r="M58"/>
      <c r="N58"/>
      <c r="O58" s="88"/>
    </row>
    <row r="59" spans="1:15" ht="15.75" thickBot="1" x14ac:dyDescent="0.3">
      <c r="A59" s="242"/>
      <c r="B59" s="100" t="s">
        <v>15</v>
      </c>
      <c r="C59" s="17"/>
      <c r="D59" s="18">
        <f>'SLD by Elementary School'!D59</f>
        <v>215</v>
      </c>
      <c r="E59" s="34"/>
      <c r="F59"/>
      <c r="G59"/>
      <c r="H59"/>
      <c r="I59"/>
      <c r="J59"/>
      <c r="K59"/>
      <c r="L59"/>
      <c r="M59"/>
      <c r="N59"/>
      <c r="O59" s="88"/>
    </row>
    <row r="60" spans="1:15" x14ac:dyDescent="0.25">
      <c r="A60" s="246" t="s">
        <v>78</v>
      </c>
      <c r="B60" s="96" t="s">
        <v>4</v>
      </c>
      <c r="C60" s="115"/>
      <c r="D60" s="29">
        <f>'SLD by Elementary School'!D60</f>
        <v>462</v>
      </c>
      <c r="E60" s="30"/>
      <c r="F60"/>
      <c r="G60"/>
      <c r="H60"/>
      <c r="I60"/>
      <c r="J60"/>
      <c r="K60"/>
      <c r="L60"/>
      <c r="M60"/>
      <c r="N60"/>
      <c r="O60" s="88"/>
    </row>
    <row r="61" spans="1:15" x14ac:dyDescent="0.25">
      <c r="A61" s="247"/>
      <c r="B61" s="77" t="s">
        <v>5</v>
      </c>
      <c r="C61" s="15"/>
      <c r="D61" s="16">
        <f>'SLD by Elementary School'!D61</f>
        <v>49</v>
      </c>
      <c r="E61" s="31"/>
      <c r="F61"/>
      <c r="G61"/>
      <c r="H61"/>
      <c r="I61"/>
      <c r="J61"/>
      <c r="K61"/>
      <c r="L61"/>
      <c r="M61"/>
      <c r="N61"/>
      <c r="O61" s="88"/>
    </row>
    <row r="62" spans="1:15" x14ac:dyDescent="0.25">
      <c r="A62" s="247"/>
      <c r="B62" s="77" t="s">
        <v>6</v>
      </c>
      <c r="C62" s="15"/>
      <c r="D62" s="16">
        <f>'SLD by Elementary School'!D62</f>
        <v>33</v>
      </c>
      <c r="E62" s="31"/>
      <c r="F62"/>
      <c r="G62"/>
      <c r="H62"/>
      <c r="I62"/>
      <c r="J62"/>
      <c r="K62"/>
      <c r="L62"/>
      <c r="M62"/>
      <c r="N62"/>
      <c r="O62" s="88"/>
    </row>
    <row r="63" spans="1:15" x14ac:dyDescent="0.25">
      <c r="A63" s="247"/>
      <c r="B63" s="77" t="s">
        <v>7</v>
      </c>
      <c r="C63" s="15"/>
      <c r="D63" s="16">
        <f>'SLD by Elementary School'!D63</f>
        <v>10</v>
      </c>
      <c r="E63" s="31"/>
      <c r="F63"/>
      <c r="G63"/>
      <c r="H63"/>
      <c r="I63"/>
      <c r="J63"/>
      <c r="K63"/>
      <c r="L63"/>
      <c r="M63"/>
      <c r="N63"/>
      <c r="O63" s="88"/>
    </row>
    <row r="64" spans="1:15" x14ac:dyDescent="0.25">
      <c r="A64" s="247"/>
      <c r="B64" s="77" t="s">
        <v>8</v>
      </c>
      <c r="C64" s="15"/>
      <c r="D64" s="16" t="str">
        <f>'SLD by Elementary School'!D64</f>
        <v>&lt;10</v>
      </c>
      <c r="E64" s="31"/>
      <c r="F64"/>
      <c r="G64"/>
      <c r="H64"/>
      <c r="I64"/>
      <c r="J64"/>
      <c r="K64"/>
      <c r="L64"/>
      <c r="M64"/>
      <c r="N64"/>
      <c r="O64" s="88"/>
    </row>
    <row r="65" spans="1:15" x14ac:dyDescent="0.25">
      <c r="A65" s="247"/>
      <c r="B65" s="77" t="s">
        <v>9</v>
      </c>
      <c r="C65" s="15"/>
      <c r="D65" s="16"/>
      <c r="E65" s="31"/>
      <c r="F65"/>
      <c r="G65"/>
      <c r="H65"/>
      <c r="I65"/>
      <c r="J65"/>
      <c r="K65"/>
      <c r="L65"/>
      <c r="M65"/>
      <c r="N65"/>
      <c r="O65" s="88"/>
    </row>
    <row r="66" spans="1:15" x14ac:dyDescent="0.25">
      <c r="A66" s="247"/>
      <c r="B66" s="77" t="s">
        <v>10</v>
      </c>
      <c r="C66" s="15"/>
      <c r="D66" s="16"/>
      <c r="E66" s="31"/>
      <c r="F66"/>
      <c r="G66"/>
      <c r="H66"/>
      <c r="I66"/>
      <c r="J66"/>
      <c r="K66"/>
      <c r="L66"/>
      <c r="M66"/>
      <c r="N66"/>
      <c r="O66" s="88"/>
    </row>
    <row r="67" spans="1:15" x14ac:dyDescent="0.25">
      <c r="A67" s="247"/>
      <c r="B67" s="97" t="s">
        <v>20</v>
      </c>
      <c r="C67" s="22">
        <f>C$199</f>
        <v>19</v>
      </c>
      <c r="D67" s="20">
        <f>'SLD by Elementary School'!D67</f>
        <v>7838</v>
      </c>
      <c r="E67" s="32">
        <f t="shared" ref="E67" si="10">E$199</f>
        <v>2.4240877774942588E-3</v>
      </c>
      <c r="F67"/>
      <c r="G67"/>
      <c r="H67"/>
      <c r="I67"/>
      <c r="J67"/>
      <c r="K67"/>
      <c r="L67"/>
      <c r="M67"/>
      <c r="N67"/>
      <c r="O67" s="88"/>
    </row>
    <row r="68" spans="1:15" x14ac:dyDescent="0.25">
      <c r="A68" s="247"/>
      <c r="B68" s="98" t="s">
        <v>11</v>
      </c>
      <c r="C68" s="23">
        <f>C$210</f>
        <v>121</v>
      </c>
      <c r="D68" s="21">
        <f>'SLD by Elementary School'!D68</f>
        <v>17562</v>
      </c>
      <c r="E68" s="33">
        <f t="shared" ref="E68" si="11">E$210</f>
        <v>6.8898758683521239E-3</v>
      </c>
      <c r="F68"/>
      <c r="G68"/>
      <c r="H68"/>
      <c r="I68"/>
      <c r="J68"/>
      <c r="K68"/>
      <c r="L68"/>
      <c r="M68"/>
      <c r="N68"/>
      <c r="O68" s="88"/>
    </row>
    <row r="69" spans="1:15" x14ac:dyDescent="0.25">
      <c r="A69" s="247"/>
      <c r="B69" s="99" t="s">
        <v>14</v>
      </c>
      <c r="C69" s="15"/>
      <c r="D69" s="16">
        <f>'SLD by Elementary School'!D69</f>
        <v>429</v>
      </c>
      <c r="E69" s="9"/>
      <c r="F69"/>
      <c r="G69"/>
      <c r="H69"/>
      <c r="I69"/>
      <c r="J69"/>
      <c r="K69"/>
      <c r="L69"/>
      <c r="M69"/>
      <c r="N69"/>
      <c r="O69" s="88"/>
    </row>
    <row r="70" spans="1:15" ht="15.75" thickBot="1" x14ac:dyDescent="0.3">
      <c r="A70" s="248"/>
      <c r="B70" s="100" t="s">
        <v>15</v>
      </c>
      <c r="C70" s="17"/>
      <c r="D70" s="18">
        <f>'SLD by Elementary School'!D70</f>
        <v>413</v>
      </c>
      <c r="E70" s="34"/>
      <c r="F70"/>
      <c r="G70"/>
      <c r="H70"/>
      <c r="I70"/>
      <c r="J70"/>
      <c r="K70"/>
      <c r="L70"/>
      <c r="M70"/>
      <c r="N70"/>
      <c r="O70" s="88"/>
    </row>
    <row r="71" spans="1:15" ht="15" customHeight="1" x14ac:dyDescent="0.25">
      <c r="A71" s="240" t="s">
        <v>24</v>
      </c>
      <c r="B71" s="96" t="s">
        <v>4</v>
      </c>
      <c r="C71" s="115"/>
      <c r="D71" s="29">
        <f>'SLD by Elementary School'!D71</f>
        <v>166</v>
      </c>
      <c r="E71" s="30"/>
      <c r="F71"/>
      <c r="G71"/>
      <c r="H71"/>
      <c r="I71"/>
      <c r="J71"/>
      <c r="K71"/>
      <c r="L71"/>
      <c r="M71"/>
      <c r="N71"/>
      <c r="O71" s="88"/>
    </row>
    <row r="72" spans="1:15" x14ac:dyDescent="0.25">
      <c r="A72" s="241"/>
      <c r="B72" s="77" t="s">
        <v>5</v>
      </c>
      <c r="C72" s="15"/>
      <c r="D72" s="16">
        <f>'SLD by Elementary School'!D72</f>
        <v>122</v>
      </c>
      <c r="E72" s="31"/>
      <c r="F72"/>
      <c r="G72"/>
      <c r="H72"/>
      <c r="I72"/>
      <c r="J72"/>
      <c r="K72"/>
      <c r="L72"/>
      <c r="M72"/>
      <c r="N72"/>
      <c r="O72" s="88"/>
    </row>
    <row r="73" spans="1:15" x14ac:dyDescent="0.25">
      <c r="A73" s="241"/>
      <c r="B73" s="77" t="s">
        <v>6</v>
      </c>
      <c r="C73" s="15"/>
      <c r="D73" s="16">
        <f>'SLD by Elementary School'!D73</f>
        <v>118</v>
      </c>
      <c r="E73" s="31"/>
      <c r="F73"/>
      <c r="G73"/>
      <c r="H73"/>
      <c r="I73"/>
      <c r="J73"/>
      <c r="K73"/>
      <c r="L73"/>
      <c r="M73"/>
      <c r="N73"/>
      <c r="O73" s="88"/>
    </row>
    <row r="74" spans="1:15" x14ac:dyDescent="0.25">
      <c r="A74" s="241"/>
      <c r="B74" s="77" t="s">
        <v>7</v>
      </c>
      <c r="C74" s="15"/>
      <c r="D74" s="16">
        <f>'SLD by Elementary School'!D74</f>
        <v>34</v>
      </c>
      <c r="E74" s="31"/>
      <c r="F74"/>
      <c r="G74"/>
      <c r="H74"/>
      <c r="I74"/>
      <c r="J74"/>
      <c r="K74"/>
      <c r="L74"/>
      <c r="M74"/>
      <c r="N74"/>
      <c r="O74" s="88"/>
    </row>
    <row r="75" spans="1:15" x14ac:dyDescent="0.25">
      <c r="A75" s="241"/>
      <c r="B75" s="77" t="s">
        <v>8</v>
      </c>
      <c r="C75" s="15"/>
      <c r="D75" s="16" t="str">
        <f>'SLD by Elementary School'!D75</f>
        <v>&lt;10</v>
      </c>
      <c r="E75" s="31"/>
      <c r="F75"/>
      <c r="G75"/>
      <c r="H75"/>
      <c r="I75"/>
      <c r="J75"/>
      <c r="K75"/>
      <c r="L75"/>
      <c r="M75"/>
      <c r="N75"/>
      <c r="O75" s="88"/>
    </row>
    <row r="76" spans="1:15" x14ac:dyDescent="0.25">
      <c r="A76" s="241"/>
      <c r="B76" s="77" t="s">
        <v>9</v>
      </c>
      <c r="C76" s="15"/>
      <c r="D76" s="16" t="str">
        <f>'SLD by Elementary School'!D76</f>
        <v>&lt;10</v>
      </c>
      <c r="E76" s="31"/>
      <c r="F76"/>
      <c r="G76"/>
      <c r="H76"/>
      <c r="I76"/>
      <c r="J76"/>
      <c r="K76"/>
      <c r="L76"/>
      <c r="M76"/>
      <c r="N76"/>
      <c r="O76" s="88"/>
    </row>
    <row r="77" spans="1:15" x14ac:dyDescent="0.25">
      <c r="A77" s="241"/>
      <c r="B77" s="77" t="s">
        <v>10</v>
      </c>
      <c r="C77" s="15"/>
      <c r="D77" s="16"/>
      <c r="E77" s="31"/>
      <c r="F77"/>
      <c r="G77"/>
      <c r="H77"/>
      <c r="I77"/>
      <c r="J77"/>
      <c r="K77"/>
      <c r="L77"/>
      <c r="M77"/>
      <c r="N77"/>
      <c r="O77" s="88"/>
    </row>
    <row r="78" spans="1:15" x14ac:dyDescent="0.25">
      <c r="A78" s="241"/>
      <c r="B78" s="97" t="s">
        <v>20</v>
      </c>
      <c r="C78" s="22">
        <f>C$199</f>
        <v>19</v>
      </c>
      <c r="D78" s="20">
        <f>'SLD by Elementary School'!D78</f>
        <v>7838</v>
      </c>
      <c r="E78" s="32">
        <f t="shared" ref="E78" si="12">E$199</f>
        <v>2.4240877774942588E-3</v>
      </c>
      <c r="F78"/>
      <c r="G78"/>
      <c r="H78"/>
      <c r="I78"/>
      <c r="J78"/>
      <c r="K78"/>
      <c r="L78"/>
      <c r="M78"/>
      <c r="N78"/>
      <c r="O78" s="88"/>
    </row>
    <row r="79" spans="1:15" x14ac:dyDescent="0.25">
      <c r="A79" s="241"/>
      <c r="B79" s="98" t="s">
        <v>11</v>
      </c>
      <c r="C79" s="23">
        <f>C$210</f>
        <v>121</v>
      </c>
      <c r="D79" s="21">
        <f>'SLD by Elementary School'!D79</f>
        <v>17562</v>
      </c>
      <c r="E79" s="33">
        <f t="shared" ref="E79" si="13">E$210</f>
        <v>6.8898758683521239E-3</v>
      </c>
      <c r="F79"/>
      <c r="G79"/>
      <c r="H79"/>
      <c r="I79"/>
      <c r="J79"/>
      <c r="K79"/>
      <c r="L79"/>
      <c r="M79"/>
      <c r="N79"/>
      <c r="O79" s="88"/>
    </row>
    <row r="80" spans="1:15" x14ac:dyDescent="0.25">
      <c r="A80" s="241"/>
      <c r="B80" s="99" t="s">
        <v>14</v>
      </c>
      <c r="C80" s="15"/>
      <c r="D80" s="16">
        <f>'SLD by Elementary School'!D80</f>
        <v>48</v>
      </c>
      <c r="E80" s="9"/>
      <c r="F80"/>
      <c r="G80"/>
      <c r="H80"/>
      <c r="I80"/>
      <c r="J80"/>
      <c r="K80"/>
      <c r="L80"/>
      <c r="M80"/>
      <c r="N80"/>
      <c r="O80" s="88"/>
    </row>
    <row r="81" spans="1:15" ht="15.75" thickBot="1" x14ac:dyDescent="0.3">
      <c r="A81" s="242"/>
      <c r="B81" s="100" t="s">
        <v>15</v>
      </c>
      <c r="C81" s="17"/>
      <c r="D81" s="18">
        <f>'SLD by Elementary School'!D81</f>
        <v>44</v>
      </c>
      <c r="E81" s="34"/>
      <c r="F81"/>
      <c r="G81"/>
      <c r="H81"/>
      <c r="I81"/>
      <c r="J81"/>
      <c r="K81"/>
      <c r="L81"/>
      <c r="M81"/>
      <c r="N81"/>
      <c r="O81" s="88"/>
    </row>
    <row r="82" spans="1:15" ht="15" customHeight="1" x14ac:dyDescent="0.25">
      <c r="A82" s="246" t="s">
        <v>25</v>
      </c>
      <c r="B82" s="96" t="s">
        <v>4</v>
      </c>
      <c r="C82" s="115"/>
      <c r="D82" s="29">
        <f>'SLD by Elementary School'!D82</f>
        <v>317</v>
      </c>
      <c r="E82" s="30"/>
      <c r="F82"/>
      <c r="G82"/>
      <c r="H82"/>
      <c r="I82"/>
      <c r="J82"/>
      <c r="K82"/>
      <c r="L82"/>
      <c r="M82"/>
      <c r="N82"/>
      <c r="O82" s="88"/>
    </row>
    <row r="83" spans="1:15" x14ac:dyDescent="0.25">
      <c r="A83" s="247"/>
      <c r="B83" s="77" t="s">
        <v>5</v>
      </c>
      <c r="C83" s="15"/>
      <c r="D83" s="16">
        <f>'SLD by Elementary School'!D83</f>
        <v>96</v>
      </c>
      <c r="E83" s="31"/>
      <c r="F83"/>
      <c r="G83"/>
      <c r="H83"/>
      <c r="I83"/>
      <c r="J83"/>
      <c r="K83"/>
      <c r="L83"/>
      <c r="M83"/>
      <c r="N83"/>
      <c r="O83" s="88"/>
    </row>
    <row r="84" spans="1:15" x14ac:dyDescent="0.25">
      <c r="A84" s="247"/>
      <c r="B84" s="77" t="s">
        <v>6</v>
      </c>
      <c r="C84" s="15"/>
      <c r="D84" s="16">
        <f>'SLD by Elementary School'!D84</f>
        <v>77</v>
      </c>
      <c r="E84" s="31"/>
      <c r="F84"/>
      <c r="G84"/>
      <c r="H84"/>
      <c r="I84"/>
      <c r="J84"/>
      <c r="K84"/>
      <c r="L84"/>
      <c r="M84"/>
      <c r="N84"/>
      <c r="O84" s="88"/>
    </row>
    <row r="85" spans="1:15" x14ac:dyDescent="0.25">
      <c r="A85" s="247"/>
      <c r="B85" s="77" t="s">
        <v>7</v>
      </c>
      <c r="C85" s="15"/>
      <c r="D85" s="16">
        <f>'SLD by Elementary School'!D85</f>
        <v>20</v>
      </c>
      <c r="E85" s="31"/>
      <c r="F85"/>
      <c r="G85"/>
      <c r="H85"/>
      <c r="I85"/>
      <c r="J85"/>
      <c r="K85"/>
      <c r="L85"/>
      <c r="M85"/>
      <c r="N85"/>
      <c r="O85" s="88"/>
    </row>
    <row r="86" spans="1:15" x14ac:dyDescent="0.25">
      <c r="A86" s="247"/>
      <c r="B86" s="77" t="s">
        <v>8</v>
      </c>
      <c r="C86" s="15"/>
      <c r="D86" s="16">
        <f>'SLD by Elementary School'!D86</f>
        <v>12</v>
      </c>
      <c r="E86" s="31"/>
      <c r="F86"/>
      <c r="G86"/>
      <c r="H86"/>
      <c r="I86"/>
      <c r="J86"/>
      <c r="K86"/>
      <c r="L86"/>
      <c r="M86"/>
      <c r="N86"/>
      <c r="O86" s="88"/>
    </row>
    <row r="87" spans="1:15" x14ac:dyDescent="0.25">
      <c r="A87" s="247"/>
      <c r="B87" s="77" t="s">
        <v>9</v>
      </c>
      <c r="C87" s="15"/>
      <c r="D87" s="16" t="str">
        <f>'SLD by Elementary School'!D87</f>
        <v>&lt;10</v>
      </c>
      <c r="E87" s="31"/>
      <c r="F87"/>
      <c r="G87"/>
      <c r="H87"/>
      <c r="I87"/>
      <c r="J87"/>
      <c r="K87"/>
      <c r="L87"/>
      <c r="M87"/>
      <c r="N87"/>
      <c r="O87" s="88"/>
    </row>
    <row r="88" spans="1:15" x14ac:dyDescent="0.25">
      <c r="A88" s="247"/>
      <c r="B88" s="77" t="s">
        <v>10</v>
      </c>
      <c r="C88" s="15"/>
      <c r="D88" s="16"/>
      <c r="E88" s="31"/>
      <c r="F88"/>
      <c r="G88"/>
      <c r="H88"/>
      <c r="I88"/>
      <c r="J88"/>
      <c r="K88"/>
      <c r="L88"/>
      <c r="M88"/>
      <c r="N88"/>
      <c r="O88" s="88"/>
    </row>
    <row r="89" spans="1:15" x14ac:dyDescent="0.25">
      <c r="A89" s="247"/>
      <c r="B89" s="97" t="s">
        <v>20</v>
      </c>
      <c r="C89" s="22">
        <f>C$199</f>
        <v>19</v>
      </c>
      <c r="D89" s="20">
        <f>'SLD by Elementary School'!D89</f>
        <v>7838</v>
      </c>
      <c r="E89" s="32">
        <f t="shared" ref="E89" si="14">E$199</f>
        <v>2.4240877774942588E-3</v>
      </c>
      <c r="F89"/>
      <c r="G89"/>
      <c r="H89"/>
      <c r="I89"/>
      <c r="J89"/>
      <c r="K89"/>
      <c r="L89"/>
      <c r="M89"/>
      <c r="N89"/>
      <c r="O89" s="88"/>
    </row>
    <row r="90" spans="1:15" x14ac:dyDescent="0.25">
      <c r="A90" s="247"/>
      <c r="B90" s="98" t="s">
        <v>11</v>
      </c>
      <c r="C90" s="23">
        <f>C$210</f>
        <v>121</v>
      </c>
      <c r="D90" s="21">
        <f>'SLD by Elementary School'!D90</f>
        <v>17562</v>
      </c>
      <c r="E90" s="33">
        <f t="shared" ref="E90" si="15">E$210</f>
        <v>6.8898758683521239E-3</v>
      </c>
      <c r="F90"/>
      <c r="G90"/>
      <c r="H90"/>
      <c r="I90"/>
      <c r="J90"/>
      <c r="K90"/>
      <c r="L90"/>
      <c r="M90"/>
      <c r="N90"/>
      <c r="O90" s="88"/>
    </row>
    <row r="91" spans="1:15" x14ac:dyDescent="0.25">
      <c r="A91" s="247"/>
      <c r="B91" s="99" t="s">
        <v>14</v>
      </c>
      <c r="C91" s="15"/>
      <c r="D91" s="16">
        <f>'SLD by Elementary School'!D91</f>
        <v>240</v>
      </c>
      <c r="E91" s="9"/>
      <c r="F91"/>
      <c r="G91"/>
      <c r="H91"/>
      <c r="I91"/>
      <c r="J91"/>
      <c r="K91"/>
      <c r="L91"/>
      <c r="M91"/>
      <c r="N91"/>
      <c r="O91" s="88"/>
    </row>
    <row r="92" spans="1:15" ht="15.75" thickBot="1" x14ac:dyDescent="0.3">
      <c r="A92" s="248"/>
      <c r="B92" s="100" t="s">
        <v>15</v>
      </c>
      <c r="C92" s="17"/>
      <c r="D92" s="18">
        <f>'SLD by Elementary School'!D92</f>
        <v>221</v>
      </c>
      <c r="E92" s="34"/>
      <c r="F92"/>
      <c r="G92"/>
      <c r="H92"/>
      <c r="I92"/>
      <c r="J92"/>
      <c r="K92"/>
      <c r="L92"/>
      <c r="M92"/>
      <c r="N92"/>
      <c r="O92" s="88"/>
    </row>
    <row r="93" spans="1:15" ht="15" customHeight="1" x14ac:dyDescent="0.25">
      <c r="A93" s="240" t="s">
        <v>79</v>
      </c>
      <c r="B93" s="105" t="s">
        <v>4</v>
      </c>
      <c r="C93" s="117"/>
      <c r="D93" s="118">
        <f>'SLD by Elementary School'!D93</f>
        <v>242</v>
      </c>
      <c r="E93" s="104"/>
      <c r="F93"/>
      <c r="G93"/>
      <c r="H93"/>
      <c r="I93"/>
      <c r="J93"/>
      <c r="K93"/>
      <c r="L93"/>
      <c r="M93"/>
      <c r="N93"/>
      <c r="O93" s="88"/>
    </row>
    <row r="94" spans="1:15" x14ac:dyDescent="0.25">
      <c r="A94" s="241"/>
      <c r="B94" s="77" t="s">
        <v>5</v>
      </c>
      <c r="C94" s="15"/>
      <c r="D94" s="16">
        <f>'SLD by Elementary School'!D94</f>
        <v>69</v>
      </c>
      <c r="E94" s="31"/>
      <c r="F94"/>
      <c r="G94"/>
      <c r="H94"/>
      <c r="I94"/>
      <c r="J94"/>
      <c r="K94"/>
      <c r="L94"/>
      <c r="M94"/>
      <c r="N94"/>
      <c r="O94" s="88"/>
    </row>
    <row r="95" spans="1:15" x14ac:dyDescent="0.25">
      <c r="A95" s="241"/>
      <c r="B95" s="77" t="s">
        <v>6</v>
      </c>
      <c r="C95" s="15"/>
      <c r="D95" s="16">
        <f>'SLD by Elementary School'!D95</f>
        <v>40</v>
      </c>
      <c r="E95" s="31"/>
      <c r="F95"/>
      <c r="G95"/>
      <c r="H95"/>
      <c r="I95"/>
      <c r="J95"/>
      <c r="K95"/>
      <c r="L95"/>
      <c r="M95"/>
      <c r="N95"/>
      <c r="O95" s="88"/>
    </row>
    <row r="96" spans="1:15" x14ac:dyDescent="0.25">
      <c r="A96" s="241"/>
      <c r="B96" s="77" t="s">
        <v>7</v>
      </c>
      <c r="C96" s="15"/>
      <c r="D96" s="16" t="str">
        <f>'SLD by Elementary School'!D96</f>
        <v>&lt;10</v>
      </c>
      <c r="E96" s="31"/>
      <c r="F96"/>
      <c r="G96"/>
      <c r="H96"/>
      <c r="I96"/>
      <c r="J96"/>
      <c r="K96"/>
      <c r="L96"/>
      <c r="M96"/>
      <c r="N96"/>
      <c r="O96" s="88"/>
    </row>
    <row r="97" spans="1:15" x14ac:dyDescent="0.25">
      <c r="A97" s="241"/>
      <c r="B97" s="77" t="s">
        <v>8</v>
      </c>
      <c r="C97" s="15"/>
      <c r="D97" s="16" t="str">
        <f>'SLD by Elementary School'!D97</f>
        <v>&lt;10</v>
      </c>
      <c r="E97" s="31"/>
      <c r="F97"/>
      <c r="G97"/>
      <c r="H97"/>
      <c r="I97"/>
      <c r="J97"/>
      <c r="K97"/>
      <c r="L97"/>
      <c r="M97"/>
      <c r="N97"/>
      <c r="O97" s="88"/>
    </row>
    <row r="98" spans="1:15" x14ac:dyDescent="0.25">
      <c r="A98" s="241"/>
      <c r="B98" s="77" t="s">
        <v>9</v>
      </c>
      <c r="C98" s="15"/>
      <c r="D98" s="16"/>
      <c r="E98" s="31"/>
      <c r="F98"/>
      <c r="G98"/>
      <c r="H98"/>
      <c r="I98"/>
      <c r="J98"/>
      <c r="K98"/>
      <c r="L98"/>
      <c r="M98"/>
      <c r="N98"/>
      <c r="O98" s="88"/>
    </row>
    <row r="99" spans="1:15" x14ac:dyDescent="0.25">
      <c r="A99" s="241"/>
      <c r="B99" s="77" t="s">
        <v>10</v>
      </c>
      <c r="C99" s="15"/>
      <c r="D99" s="16"/>
      <c r="E99" s="31"/>
      <c r="F99"/>
      <c r="G99"/>
      <c r="H99"/>
      <c r="I99"/>
      <c r="J99"/>
      <c r="K99"/>
      <c r="L99"/>
      <c r="M99"/>
      <c r="N99"/>
      <c r="O99" s="88"/>
    </row>
    <row r="100" spans="1:15" x14ac:dyDescent="0.25">
      <c r="A100" s="241"/>
      <c r="B100" s="97" t="s">
        <v>20</v>
      </c>
      <c r="C100" s="22">
        <f>C$199</f>
        <v>19</v>
      </c>
      <c r="D100" s="20">
        <f>'SLD by Elementary School'!D100</f>
        <v>7838</v>
      </c>
      <c r="E100" s="32">
        <f t="shared" ref="E100" si="16">E$199</f>
        <v>2.4240877774942588E-3</v>
      </c>
      <c r="F100"/>
      <c r="G100"/>
      <c r="H100"/>
      <c r="I100"/>
      <c r="J100"/>
      <c r="K100"/>
      <c r="L100"/>
      <c r="M100"/>
      <c r="N100"/>
      <c r="O100" s="88"/>
    </row>
    <row r="101" spans="1:15" x14ac:dyDescent="0.25">
      <c r="A101" s="241"/>
      <c r="B101" s="98" t="s">
        <v>11</v>
      </c>
      <c r="C101" s="23">
        <f>C$210</f>
        <v>121</v>
      </c>
      <c r="D101" s="21">
        <f>'SLD by Elementary School'!D101</f>
        <v>17562</v>
      </c>
      <c r="E101" s="33">
        <f t="shared" ref="E101" si="17">E$210</f>
        <v>6.8898758683521239E-3</v>
      </c>
      <c r="F101"/>
      <c r="G101"/>
      <c r="H101"/>
      <c r="I101"/>
      <c r="J101"/>
      <c r="K101"/>
      <c r="L101"/>
      <c r="M101"/>
      <c r="N101"/>
      <c r="O101" s="88"/>
    </row>
    <row r="102" spans="1:15" x14ac:dyDescent="0.25">
      <c r="A102" s="241"/>
      <c r="B102" s="99" t="s">
        <v>14</v>
      </c>
      <c r="C102" s="15"/>
      <c r="D102" s="16">
        <f>'SLD by Elementary School'!D102</f>
        <v>202</v>
      </c>
      <c r="E102" s="9"/>
      <c r="F102"/>
      <c r="G102"/>
      <c r="H102"/>
      <c r="I102"/>
      <c r="J102"/>
      <c r="K102"/>
      <c r="L102"/>
      <c r="M102"/>
      <c r="N102"/>
      <c r="O102" s="88"/>
    </row>
    <row r="103" spans="1:15" ht="15.75" thickBot="1" x14ac:dyDescent="0.3">
      <c r="A103" s="242"/>
      <c r="B103" s="106" t="s">
        <v>15</v>
      </c>
      <c r="C103" s="107"/>
      <c r="D103" s="108">
        <f>'SLD by Elementary School'!D103</f>
        <v>173</v>
      </c>
      <c r="E103" s="109"/>
      <c r="F103"/>
      <c r="G103"/>
      <c r="H103"/>
      <c r="I103"/>
      <c r="J103"/>
      <c r="K103"/>
      <c r="L103"/>
      <c r="M103"/>
      <c r="N103"/>
      <c r="O103" s="88"/>
    </row>
    <row r="104" spans="1:15" x14ac:dyDescent="0.25">
      <c r="A104" s="249" t="s">
        <v>26</v>
      </c>
      <c r="B104" s="96" t="s">
        <v>4</v>
      </c>
      <c r="C104" s="115"/>
      <c r="D104" s="29">
        <f>'SLD by Elementary School'!D104</f>
        <v>306</v>
      </c>
      <c r="E104" s="30"/>
      <c r="F104"/>
      <c r="G104"/>
      <c r="H104"/>
      <c r="I104"/>
      <c r="J104"/>
      <c r="K104"/>
      <c r="L104"/>
      <c r="M104"/>
      <c r="N104"/>
      <c r="O104" s="88"/>
    </row>
    <row r="105" spans="1:15" x14ac:dyDescent="0.25">
      <c r="A105" s="238"/>
      <c r="B105" s="77" t="s">
        <v>5</v>
      </c>
      <c r="C105" s="15"/>
      <c r="D105" s="16">
        <f>'SLD by Elementary School'!D105</f>
        <v>80</v>
      </c>
      <c r="E105" s="31"/>
      <c r="F105"/>
      <c r="G105"/>
      <c r="H105"/>
      <c r="I105"/>
      <c r="J105"/>
      <c r="K105"/>
      <c r="L105"/>
      <c r="M105"/>
      <c r="N105"/>
      <c r="O105" s="88"/>
    </row>
    <row r="106" spans="1:15" x14ac:dyDescent="0.25">
      <c r="A106" s="238"/>
      <c r="B106" s="77" t="s">
        <v>6</v>
      </c>
      <c r="C106" s="15"/>
      <c r="D106" s="16">
        <f>'SLD by Elementary School'!D106</f>
        <v>91</v>
      </c>
      <c r="E106" s="31"/>
      <c r="F106"/>
      <c r="G106"/>
      <c r="H106"/>
      <c r="I106"/>
      <c r="J106"/>
      <c r="K106"/>
      <c r="L106"/>
      <c r="M106"/>
      <c r="N106"/>
      <c r="O106" s="88"/>
    </row>
    <row r="107" spans="1:15" x14ac:dyDescent="0.25">
      <c r="A107" s="238"/>
      <c r="B107" s="77" t="s">
        <v>7</v>
      </c>
      <c r="C107" s="15"/>
      <c r="D107" s="16">
        <f>'SLD by Elementary School'!D107</f>
        <v>34</v>
      </c>
      <c r="E107" s="31"/>
      <c r="F107"/>
      <c r="G107"/>
      <c r="H107"/>
      <c r="I107"/>
      <c r="J107"/>
      <c r="K107"/>
      <c r="L107"/>
      <c r="M107"/>
      <c r="N107"/>
      <c r="O107" s="88"/>
    </row>
    <row r="108" spans="1:15" x14ac:dyDescent="0.25">
      <c r="A108" s="238"/>
      <c r="B108" s="77" t="s">
        <v>8</v>
      </c>
      <c r="C108" s="15"/>
      <c r="D108" s="16">
        <f>'SLD by Elementary School'!D108</f>
        <v>13</v>
      </c>
      <c r="E108" s="31"/>
      <c r="F108"/>
      <c r="G108"/>
      <c r="H108"/>
      <c r="I108"/>
      <c r="J108"/>
      <c r="K108"/>
      <c r="L108"/>
      <c r="M108"/>
      <c r="N108"/>
      <c r="O108" s="88"/>
    </row>
    <row r="109" spans="1:15" x14ac:dyDescent="0.25">
      <c r="A109" s="238"/>
      <c r="B109" s="77" t="s">
        <v>9</v>
      </c>
      <c r="C109" s="15"/>
      <c r="D109" s="16"/>
      <c r="E109" s="31"/>
      <c r="F109"/>
      <c r="G109"/>
      <c r="H109"/>
      <c r="I109"/>
      <c r="J109"/>
      <c r="K109"/>
      <c r="L109"/>
      <c r="M109"/>
      <c r="N109"/>
      <c r="O109" s="88"/>
    </row>
    <row r="110" spans="1:15" x14ac:dyDescent="0.25">
      <c r="A110" s="238"/>
      <c r="B110" s="77" t="s">
        <v>10</v>
      </c>
      <c r="C110" s="15"/>
      <c r="D110" s="16"/>
      <c r="E110" s="31"/>
      <c r="F110"/>
      <c r="G110"/>
      <c r="H110"/>
      <c r="I110"/>
      <c r="J110"/>
      <c r="K110"/>
      <c r="L110"/>
      <c r="M110"/>
      <c r="N110"/>
      <c r="O110" s="88"/>
    </row>
    <row r="111" spans="1:15" x14ac:dyDescent="0.25">
      <c r="A111" s="238"/>
      <c r="B111" s="97" t="s">
        <v>20</v>
      </c>
      <c r="C111" s="22">
        <f>C$199</f>
        <v>19</v>
      </c>
      <c r="D111" s="20">
        <f>'SLD by Elementary School'!D111</f>
        <v>7838</v>
      </c>
      <c r="E111" s="32">
        <f t="shared" ref="E111" si="18">E$199</f>
        <v>2.4240877774942588E-3</v>
      </c>
      <c r="F111"/>
      <c r="G111"/>
      <c r="H111"/>
      <c r="I111"/>
      <c r="J111"/>
      <c r="K111"/>
      <c r="L111"/>
      <c r="M111"/>
      <c r="N111"/>
      <c r="O111" s="88"/>
    </row>
    <row r="112" spans="1:15" x14ac:dyDescent="0.25">
      <c r="A112" s="238"/>
      <c r="B112" s="98" t="s">
        <v>11</v>
      </c>
      <c r="C112" s="23">
        <f>C$210</f>
        <v>121</v>
      </c>
      <c r="D112" s="21">
        <f>'SLD by Elementary School'!D112</f>
        <v>17562</v>
      </c>
      <c r="E112" s="33">
        <f t="shared" ref="E112" si="19">E$210</f>
        <v>6.8898758683521239E-3</v>
      </c>
      <c r="F112"/>
      <c r="G112"/>
      <c r="H112"/>
      <c r="I112"/>
      <c r="J112"/>
      <c r="K112"/>
      <c r="L112"/>
      <c r="M112"/>
      <c r="N112"/>
      <c r="O112" s="88"/>
    </row>
    <row r="113" spans="1:15" x14ac:dyDescent="0.25">
      <c r="A113" s="238"/>
      <c r="B113" s="99" t="s">
        <v>14</v>
      </c>
      <c r="C113" s="15"/>
      <c r="D113" s="16">
        <f>'SLD by Elementary School'!D113</f>
        <v>215</v>
      </c>
      <c r="E113" s="9"/>
      <c r="F113"/>
      <c r="G113"/>
      <c r="H113"/>
      <c r="I113"/>
      <c r="J113"/>
      <c r="K113"/>
      <c r="L113"/>
      <c r="M113"/>
      <c r="N113"/>
      <c r="O113" s="88"/>
    </row>
    <row r="114" spans="1:15" ht="15.75" thickBot="1" x14ac:dyDescent="0.3">
      <c r="A114" s="239"/>
      <c r="B114" s="100" t="s">
        <v>15</v>
      </c>
      <c r="C114" s="17"/>
      <c r="D114" s="18">
        <f>'SLD by Elementary School'!D114</f>
        <v>226</v>
      </c>
      <c r="E114" s="34"/>
      <c r="F114"/>
      <c r="G114"/>
      <c r="H114"/>
      <c r="I114"/>
      <c r="J114"/>
      <c r="K114"/>
      <c r="L114"/>
      <c r="M114"/>
      <c r="N114"/>
      <c r="O114" s="88"/>
    </row>
    <row r="115" spans="1:15" x14ac:dyDescent="0.25">
      <c r="A115" s="240" t="s">
        <v>27</v>
      </c>
      <c r="B115" s="96" t="s">
        <v>4</v>
      </c>
      <c r="C115" s="115" t="s">
        <v>90</v>
      </c>
      <c r="D115" s="29">
        <f>'SLD by Elementary School'!D115</f>
        <v>221</v>
      </c>
      <c r="E115" s="30" t="s">
        <v>41</v>
      </c>
      <c r="F115"/>
      <c r="G115"/>
      <c r="H115"/>
      <c r="I115"/>
      <c r="J115"/>
      <c r="K115"/>
      <c r="L115"/>
      <c r="M115"/>
      <c r="N115"/>
      <c r="O115" s="88"/>
    </row>
    <row r="116" spans="1:15" x14ac:dyDescent="0.25">
      <c r="A116" s="241"/>
      <c r="B116" s="77" t="s">
        <v>5</v>
      </c>
      <c r="C116" s="15"/>
      <c r="D116" s="16">
        <f>'SLD by Elementary School'!D116</f>
        <v>53</v>
      </c>
      <c r="E116" s="31"/>
      <c r="F116"/>
      <c r="G116"/>
      <c r="H116"/>
      <c r="I116"/>
      <c r="J116"/>
      <c r="K116"/>
      <c r="L116"/>
      <c r="M116"/>
      <c r="N116"/>
      <c r="O116" s="88"/>
    </row>
    <row r="117" spans="1:15" x14ac:dyDescent="0.25">
      <c r="A117" s="241"/>
      <c r="B117" s="77" t="s">
        <v>6</v>
      </c>
      <c r="C117" s="15" t="s">
        <v>90</v>
      </c>
      <c r="D117" s="16">
        <f>'SLD by Elementary School'!D117</f>
        <v>81</v>
      </c>
      <c r="E117" s="31" t="s">
        <v>41</v>
      </c>
      <c r="F117"/>
      <c r="G117"/>
      <c r="H117"/>
      <c r="I117"/>
      <c r="J117"/>
      <c r="K117"/>
      <c r="L117"/>
      <c r="M117"/>
      <c r="N117"/>
      <c r="O117" s="88"/>
    </row>
    <row r="118" spans="1:15" x14ac:dyDescent="0.25">
      <c r="A118" s="241"/>
      <c r="B118" s="77" t="s">
        <v>7</v>
      </c>
      <c r="C118" s="15"/>
      <c r="D118" s="16" t="str">
        <f>'SLD by Elementary School'!D118</f>
        <v>&lt;10</v>
      </c>
      <c r="E118" s="31"/>
      <c r="F118"/>
      <c r="G118"/>
      <c r="H118"/>
      <c r="I118"/>
      <c r="J118"/>
      <c r="K118"/>
      <c r="L118"/>
      <c r="M118"/>
      <c r="N118"/>
      <c r="O118" s="88"/>
    </row>
    <row r="119" spans="1:15" x14ac:dyDescent="0.25">
      <c r="A119" s="241"/>
      <c r="B119" s="77" t="s">
        <v>8</v>
      </c>
      <c r="C119" s="15"/>
      <c r="D119" s="16" t="str">
        <f>'SLD by Elementary School'!D119</f>
        <v>&lt;10</v>
      </c>
      <c r="E119" s="31"/>
      <c r="F119"/>
      <c r="G119"/>
      <c r="H119"/>
      <c r="I119"/>
      <c r="J119"/>
      <c r="K119"/>
      <c r="L119"/>
      <c r="M119"/>
      <c r="N119"/>
      <c r="O119" s="88"/>
    </row>
    <row r="120" spans="1:15" x14ac:dyDescent="0.25">
      <c r="A120" s="241"/>
      <c r="B120" s="77" t="s">
        <v>9</v>
      </c>
      <c r="C120" s="15"/>
      <c r="D120" s="16"/>
      <c r="E120" s="31"/>
      <c r="F120"/>
      <c r="G120"/>
      <c r="H120"/>
      <c r="I120"/>
      <c r="J120"/>
      <c r="K120"/>
      <c r="L120"/>
      <c r="M120"/>
      <c r="N120"/>
      <c r="O120" s="88"/>
    </row>
    <row r="121" spans="1:15" x14ac:dyDescent="0.25">
      <c r="A121" s="241"/>
      <c r="B121" s="77" t="s">
        <v>10</v>
      </c>
      <c r="C121" s="15"/>
      <c r="D121" s="16"/>
      <c r="E121" s="31"/>
      <c r="F121"/>
      <c r="G121"/>
      <c r="H121"/>
      <c r="I121"/>
      <c r="J121"/>
      <c r="K121"/>
      <c r="L121"/>
      <c r="M121"/>
      <c r="N121"/>
      <c r="O121" s="88"/>
    </row>
    <row r="122" spans="1:15" x14ac:dyDescent="0.25">
      <c r="A122" s="241"/>
      <c r="B122" s="97" t="s">
        <v>20</v>
      </c>
      <c r="C122" s="22">
        <f>C$199</f>
        <v>19</v>
      </c>
      <c r="D122" s="20">
        <f>'SLD by Elementary School'!D122</f>
        <v>7838</v>
      </c>
      <c r="E122" s="32">
        <f t="shared" ref="E122" si="20">E$199</f>
        <v>2.4240877774942588E-3</v>
      </c>
      <c r="F122"/>
      <c r="G122"/>
      <c r="H122"/>
      <c r="I122"/>
      <c r="J122"/>
      <c r="K122"/>
      <c r="L122"/>
      <c r="M122"/>
      <c r="N122"/>
      <c r="O122" s="88"/>
    </row>
    <row r="123" spans="1:15" x14ac:dyDescent="0.25">
      <c r="A123" s="241"/>
      <c r="B123" s="98" t="s">
        <v>11</v>
      </c>
      <c r="C123" s="23">
        <f>C$210</f>
        <v>121</v>
      </c>
      <c r="D123" s="21">
        <f>'SLD by Elementary School'!D123</f>
        <v>17562</v>
      </c>
      <c r="E123" s="33">
        <f t="shared" ref="E123" si="21">E$210</f>
        <v>6.8898758683521239E-3</v>
      </c>
      <c r="F123"/>
      <c r="G123"/>
      <c r="H123"/>
      <c r="I123"/>
      <c r="J123"/>
      <c r="K123"/>
      <c r="L123"/>
      <c r="M123"/>
      <c r="N123"/>
      <c r="O123" s="88"/>
    </row>
    <row r="124" spans="1:15" x14ac:dyDescent="0.25">
      <c r="A124" s="241"/>
      <c r="B124" s="99" t="s">
        <v>14</v>
      </c>
      <c r="C124" s="15" t="s">
        <v>41</v>
      </c>
      <c r="D124" s="16">
        <f>'SLD by Elementary School'!D124</f>
        <v>140</v>
      </c>
      <c r="E124" s="9" t="s">
        <v>41</v>
      </c>
      <c r="F124"/>
      <c r="G124"/>
      <c r="H124"/>
      <c r="I124"/>
      <c r="J124"/>
      <c r="K124"/>
      <c r="L124"/>
      <c r="M124"/>
      <c r="N124"/>
      <c r="O124" s="88"/>
    </row>
    <row r="125" spans="1:15" ht="15.75" thickBot="1" x14ac:dyDescent="0.3">
      <c r="A125" s="242"/>
      <c r="B125" s="100" t="s">
        <v>15</v>
      </c>
      <c r="C125" s="17"/>
      <c r="D125" s="18">
        <f>'SLD by Elementary School'!D125</f>
        <v>168</v>
      </c>
      <c r="E125" s="34"/>
      <c r="F125"/>
      <c r="G125"/>
      <c r="H125"/>
      <c r="I125"/>
      <c r="J125"/>
      <c r="K125"/>
      <c r="L125"/>
      <c r="M125"/>
      <c r="N125"/>
      <c r="O125" s="88"/>
    </row>
    <row r="126" spans="1:15" x14ac:dyDescent="0.25">
      <c r="A126" s="249" t="s">
        <v>28</v>
      </c>
      <c r="B126" s="96" t="s">
        <v>4</v>
      </c>
      <c r="C126" s="115" t="s">
        <v>90</v>
      </c>
      <c r="D126" s="29">
        <f>'SLD by Elementary School'!D126</f>
        <v>335</v>
      </c>
      <c r="E126" s="30" t="s">
        <v>41</v>
      </c>
      <c r="F126"/>
      <c r="G126"/>
      <c r="H126"/>
      <c r="I126"/>
      <c r="J126"/>
      <c r="K126"/>
      <c r="L126"/>
      <c r="M126"/>
      <c r="N126"/>
      <c r="O126" s="88"/>
    </row>
    <row r="127" spans="1:15" x14ac:dyDescent="0.25">
      <c r="A127" s="238"/>
      <c r="B127" s="77" t="s">
        <v>5</v>
      </c>
      <c r="C127" s="15"/>
      <c r="D127" s="16">
        <f>'SLD by Elementary School'!D127</f>
        <v>60</v>
      </c>
      <c r="E127" s="31"/>
      <c r="F127"/>
      <c r="G127"/>
      <c r="H127"/>
      <c r="I127"/>
      <c r="J127"/>
      <c r="K127"/>
      <c r="L127"/>
      <c r="M127"/>
      <c r="N127"/>
      <c r="O127" s="88"/>
    </row>
    <row r="128" spans="1:15" x14ac:dyDescent="0.25">
      <c r="A128" s="238"/>
      <c r="B128" s="77" t="s">
        <v>6</v>
      </c>
      <c r="C128" s="15" t="s">
        <v>90</v>
      </c>
      <c r="D128" s="16">
        <f>'SLD by Elementary School'!D128</f>
        <v>105</v>
      </c>
      <c r="E128" s="31" t="s">
        <v>41</v>
      </c>
      <c r="F128"/>
      <c r="G128"/>
      <c r="H128"/>
      <c r="I128"/>
      <c r="J128"/>
      <c r="K128"/>
      <c r="L128"/>
      <c r="M128"/>
      <c r="N128"/>
      <c r="O128" s="88"/>
    </row>
    <row r="129" spans="1:15" x14ac:dyDescent="0.25">
      <c r="A129" s="238"/>
      <c r="B129" s="77" t="s">
        <v>7</v>
      </c>
      <c r="C129" s="15"/>
      <c r="D129" s="16">
        <f>'SLD by Elementary School'!D129</f>
        <v>17</v>
      </c>
      <c r="E129" s="31"/>
      <c r="F129"/>
      <c r="G129"/>
      <c r="H129"/>
      <c r="I129"/>
      <c r="J129"/>
      <c r="K129"/>
      <c r="L129"/>
      <c r="M129"/>
      <c r="N129"/>
      <c r="O129" s="88"/>
    </row>
    <row r="130" spans="1:15" x14ac:dyDescent="0.25">
      <c r="A130" s="238"/>
      <c r="B130" s="77" t="s">
        <v>8</v>
      </c>
      <c r="C130" s="15"/>
      <c r="D130" s="16">
        <f>'SLD by Elementary School'!D130</f>
        <v>13</v>
      </c>
      <c r="E130" s="31"/>
      <c r="F130"/>
      <c r="G130"/>
      <c r="H130"/>
      <c r="I130"/>
      <c r="J130"/>
      <c r="K130"/>
      <c r="L130"/>
      <c r="M130"/>
      <c r="N130"/>
      <c r="O130" s="88"/>
    </row>
    <row r="131" spans="1:15" x14ac:dyDescent="0.25">
      <c r="A131" s="238"/>
      <c r="B131" s="77" t="s">
        <v>9</v>
      </c>
      <c r="C131" s="15"/>
      <c r="D131" s="16"/>
      <c r="E131" s="31"/>
      <c r="F131"/>
      <c r="G131"/>
      <c r="H131"/>
      <c r="I131"/>
      <c r="J131"/>
      <c r="K131"/>
      <c r="L131"/>
      <c r="M131"/>
      <c r="N131"/>
      <c r="O131" s="88"/>
    </row>
    <row r="132" spans="1:15" x14ac:dyDescent="0.25">
      <c r="A132" s="238"/>
      <c r="B132" s="77" t="s">
        <v>10</v>
      </c>
      <c r="C132" s="15"/>
      <c r="D132" s="16"/>
      <c r="E132" s="31"/>
      <c r="F132"/>
      <c r="G132"/>
      <c r="H132"/>
      <c r="I132"/>
      <c r="J132"/>
      <c r="K132"/>
      <c r="L132"/>
      <c r="M132"/>
      <c r="N132"/>
      <c r="O132" s="88"/>
    </row>
    <row r="133" spans="1:15" x14ac:dyDescent="0.25">
      <c r="A133" s="238"/>
      <c r="B133" s="97" t="s">
        <v>20</v>
      </c>
      <c r="C133" s="22">
        <f>C$199</f>
        <v>19</v>
      </c>
      <c r="D133" s="20">
        <f>'SLD by Elementary School'!D133</f>
        <v>7838</v>
      </c>
      <c r="E133" s="32">
        <f t="shared" ref="E133" si="22">E$199</f>
        <v>2.4240877774942588E-3</v>
      </c>
      <c r="F133"/>
      <c r="G133"/>
      <c r="H133"/>
      <c r="I133"/>
      <c r="J133"/>
      <c r="K133"/>
      <c r="L133"/>
      <c r="M133"/>
      <c r="N133"/>
      <c r="O133" s="88"/>
    </row>
    <row r="134" spans="1:15" x14ac:dyDescent="0.25">
      <c r="A134" s="238"/>
      <c r="B134" s="98" t="s">
        <v>11</v>
      </c>
      <c r="C134" s="23">
        <f>C$210</f>
        <v>121</v>
      </c>
      <c r="D134" s="21">
        <f>'SLD by Elementary School'!D134</f>
        <v>17562</v>
      </c>
      <c r="E134" s="33">
        <f t="shared" ref="E134" si="23">E$210</f>
        <v>6.8898758683521239E-3</v>
      </c>
      <c r="F134"/>
      <c r="G134"/>
      <c r="H134"/>
      <c r="I134"/>
      <c r="J134"/>
      <c r="K134"/>
      <c r="L134"/>
      <c r="M134"/>
      <c r="N134"/>
      <c r="O134" s="88"/>
    </row>
    <row r="135" spans="1:15" x14ac:dyDescent="0.25">
      <c r="A135" s="238"/>
      <c r="B135" s="99" t="s">
        <v>14</v>
      </c>
      <c r="C135" s="15" t="s">
        <v>41</v>
      </c>
      <c r="D135" s="16">
        <f>'SLD by Elementary School'!D135</f>
        <v>230</v>
      </c>
      <c r="E135" s="9" t="s">
        <v>41</v>
      </c>
      <c r="F135"/>
      <c r="G135"/>
      <c r="H135"/>
      <c r="I135"/>
      <c r="J135"/>
      <c r="K135"/>
      <c r="L135"/>
      <c r="M135"/>
      <c r="N135"/>
      <c r="O135" s="88"/>
    </row>
    <row r="136" spans="1:15" ht="15.75" thickBot="1" x14ac:dyDescent="0.3">
      <c r="A136" s="239"/>
      <c r="B136" s="100" t="s">
        <v>15</v>
      </c>
      <c r="C136" s="17"/>
      <c r="D136" s="18">
        <f>'SLD by Elementary School'!D136</f>
        <v>275</v>
      </c>
      <c r="E136" s="34"/>
      <c r="F136"/>
      <c r="G136"/>
      <c r="H136"/>
      <c r="I136"/>
      <c r="J136"/>
      <c r="K136"/>
      <c r="L136"/>
      <c r="M136"/>
      <c r="N136"/>
      <c r="O136" s="88"/>
    </row>
    <row r="137" spans="1:15" x14ac:dyDescent="0.25">
      <c r="A137" s="240" t="s">
        <v>29</v>
      </c>
      <c r="B137" s="96" t="s">
        <v>4</v>
      </c>
      <c r="C137" s="115" t="s">
        <v>90</v>
      </c>
      <c r="D137" s="29">
        <f>'SLD by Elementary School'!D137</f>
        <v>160</v>
      </c>
      <c r="E137" s="30" t="s">
        <v>41</v>
      </c>
      <c r="F137"/>
      <c r="G137"/>
      <c r="H137"/>
      <c r="I137"/>
      <c r="J137"/>
      <c r="K137"/>
      <c r="L137"/>
      <c r="M137"/>
      <c r="N137"/>
      <c r="O137" s="88"/>
    </row>
    <row r="138" spans="1:15" x14ac:dyDescent="0.25">
      <c r="A138" s="241"/>
      <c r="B138" s="77" t="s">
        <v>5</v>
      </c>
      <c r="C138" s="15" t="s">
        <v>90</v>
      </c>
      <c r="D138" s="16">
        <f>'SLD by Elementary School'!D138</f>
        <v>53</v>
      </c>
      <c r="E138" s="31" t="s">
        <v>41</v>
      </c>
      <c r="F138"/>
      <c r="G138"/>
      <c r="H138"/>
      <c r="I138"/>
      <c r="J138"/>
      <c r="K138"/>
      <c r="L138"/>
      <c r="M138"/>
      <c r="N138"/>
      <c r="O138" s="88"/>
    </row>
    <row r="139" spans="1:15" x14ac:dyDescent="0.25">
      <c r="A139" s="241"/>
      <c r="B139" s="77" t="s">
        <v>6</v>
      </c>
      <c r="C139" s="15" t="s">
        <v>90</v>
      </c>
      <c r="D139" s="16">
        <f>'SLD by Elementary School'!D139</f>
        <v>100</v>
      </c>
      <c r="E139" s="31" t="s">
        <v>41</v>
      </c>
      <c r="F139"/>
      <c r="G139"/>
      <c r="H139"/>
      <c r="I139"/>
      <c r="J139"/>
      <c r="K139"/>
      <c r="L139"/>
      <c r="M139"/>
      <c r="N139"/>
      <c r="O139" s="88"/>
    </row>
    <row r="140" spans="1:15" x14ac:dyDescent="0.25">
      <c r="A140" s="241"/>
      <c r="B140" s="77" t="s">
        <v>7</v>
      </c>
      <c r="C140" s="15"/>
      <c r="D140" s="16">
        <f>'SLD by Elementary School'!D140</f>
        <v>15</v>
      </c>
      <c r="E140" s="31"/>
      <c r="F140"/>
      <c r="G140"/>
      <c r="H140"/>
      <c r="I140"/>
      <c r="J140"/>
      <c r="K140"/>
      <c r="L140"/>
      <c r="M140"/>
      <c r="N140"/>
      <c r="O140" s="88"/>
    </row>
    <row r="141" spans="1:15" x14ac:dyDescent="0.25">
      <c r="A141" s="241"/>
      <c r="B141" s="77" t="s">
        <v>8</v>
      </c>
      <c r="C141" s="15"/>
      <c r="D141" s="16" t="str">
        <f>'SLD by Elementary School'!D141</f>
        <v>&lt;10</v>
      </c>
      <c r="E141" s="31"/>
      <c r="F141"/>
      <c r="G141"/>
      <c r="H141"/>
      <c r="I141"/>
      <c r="J141"/>
      <c r="K141"/>
      <c r="L141"/>
      <c r="M141"/>
      <c r="N141"/>
      <c r="O141" s="88"/>
    </row>
    <row r="142" spans="1:15" x14ac:dyDescent="0.25">
      <c r="A142" s="241"/>
      <c r="B142" s="77" t="s">
        <v>9</v>
      </c>
      <c r="C142" s="15"/>
      <c r="D142" s="16" t="str">
        <f>'SLD by Elementary School'!D142</f>
        <v>&lt;10</v>
      </c>
      <c r="E142" s="31"/>
      <c r="F142"/>
      <c r="G142"/>
      <c r="H142"/>
      <c r="I142"/>
      <c r="J142"/>
      <c r="K142"/>
      <c r="L142"/>
      <c r="M142"/>
      <c r="N142"/>
      <c r="O142" s="88"/>
    </row>
    <row r="143" spans="1:15" x14ac:dyDescent="0.25">
      <c r="A143" s="241"/>
      <c r="B143" s="77" t="s">
        <v>10</v>
      </c>
      <c r="C143" s="15"/>
      <c r="D143" s="16"/>
      <c r="E143" s="31"/>
      <c r="F143"/>
      <c r="G143"/>
      <c r="H143"/>
      <c r="I143"/>
      <c r="J143"/>
      <c r="K143"/>
      <c r="L143"/>
      <c r="M143"/>
      <c r="N143"/>
      <c r="O143" s="88"/>
    </row>
    <row r="144" spans="1:15" x14ac:dyDescent="0.25">
      <c r="A144" s="241"/>
      <c r="B144" s="97" t="s">
        <v>20</v>
      </c>
      <c r="C144" s="22">
        <f>C$199</f>
        <v>19</v>
      </c>
      <c r="D144" s="20">
        <f>'SLD by Elementary School'!D144</f>
        <v>7838</v>
      </c>
      <c r="E144" s="32">
        <f t="shared" ref="E144" si="24">E$199</f>
        <v>2.4240877774942588E-3</v>
      </c>
      <c r="F144"/>
      <c r="G144"/>
      <c r="H144"/>
      <c r="I144"/>
      <c r="J144"/>
      <c r="K144"/>
      <c r="L144"/>
      <c r="M144"/>
      <c r="N144"/>
      <c r="O144" s="88"/>
    </row>
    <row r="145" spans="1:15" x14ac:dyDescent="0.25">
      <c r="A145" s="241"/>
      <c r="B145" s="98" t="s">
        <v>11</v>
      </c>
      <c r="C145" s="23">
        <f>C$210</f>
        <v>121</v>
      </c>
      <c r="D145" s="21">
        <f>'SLD by Elementary School'!D145</f>
        <v>17562</v>
      </c>
      <c r="E145" s="33">
        <f t="shared" ref="E145" si="25">E$210</f>
        <v>6.8898758683521239E-3</v>
      </c>
      <c r="F145"/>
      <c r="G145"/>
      <c r="H145"/>
      <c r="I145"/>
      <c r="J145"/>
      <c r="K145"/>
      <c r="L145"/>
      <c r="M145"/>
      <c r="N145"/>
      <c r="O145" s="88"/>
    </row>
    <row r="146" spans="1:15" x14ac:dyDescent="0.25">
      <c r="A146" s="241"/>
      <c r="B146" s="99" t="s">
        <v>14</v>
      </c>
      <c r="C146" s="15" t="s">
        <v>41</v>
      </c>
      <c r="D146" s="16">
        <f>'SLD by Elementary School'!D146</f>
        <v>60</v>
      </c>
      <c r="E146" s="9" t="s">
        <v>41</v>
      </c>
      <c r="F146"/>
      <c r="G146"/>
      <c r="H146"/>
      <c r="I146"/>
      <c r="J146"/>
      <c r="K146"/>
      <c r="L146"/>
      <c r="M146"/>
      <c r="N146"/>
      <c r="O146" s="88"/>
    </row>
    <row r="147" spans="1:15" ht="15.75" thickBot="1" x14ac:dyDescent="0.3">
      <c r="A147" s="242"/>
      <c r="B147" s="100" t="s">
        <v>15</v>
      </c>
      <c r="C147" s="17" t="s">
        <v>41</v>
      </c>
      <c r="D147" s="18">
        <f>'SLD by Elementary School'!D147</f>
        <v>107</v>
      </c>
      <c r="E147" s="34" t="s">
        <v>41</v>
      </c>
      <c r="F147"/>
      <c r="G147"/>
      <c r="H147"/>
      <c r="I147"/>
      <c r="J147"/>
      <c r="K147"/>
      <c r="L147"/>
      <c r="M147"/>
      <c r="N147"/>
      <c r="O147" s="88"/>
    </row>
    <row r="148" spans="1:15" x14ac:dyDescent="0.25">
      <c r="A148" s="237" t="s">
        <v>80</v>
      </c>
      <c r="B148" s="96" t="s">
        <v>4</v>
      </c>
      <c r="C148" s="115"/>
      <c r="D148" s="29" t="str">
        <f>'SLD by Elementary School'!D148</f>
        <v>&lt;10</v>
      </c>
      <c r="E148" s="30"/>
      <c r="F148"/>
      <c r="G148"/>
      <c r="H148"/>
      <c r="I148"/>
      <c r="J148"/>
      <c r="K148"/>
      <c r="L148"/>
      <c r="M148"/>
      <c r="N148"/>
      <c r="O148" s="88"/>
    </row>
    <row r="149" spans="1:15" x14ac:dyDescent="0.25">
      <c r="A149" s="238"/>
      <c r="B149" s="77" t="s">
        <v>5</v>
      </c>
      <c r="C149" s="15"/>
      <c r="D149" s="16">
        <f>'SLD by Elementary School'!D149</f>
        <v>51</v>
      </c>
      <c r="E149" s="31"/>
      <c r="F149"/>
      <c r="G149"/>
      <c r="H149"/>
      <c r="I149"/>
      <c r="J149"/>
      <c r="K149"/>
      <c r="L149"/>
      <c r="M149"/>
      <c r="N149"/>
      <c r="O149" s="88"/>
    </row>
    <row r="150" spans="1:15" x14ac:dyDescent="0.25">
      <c r="A150" s="238"/>
      <c r="B150" s="77" t="s">
        <v>6</v>
      </c>
      <c r="C150" s="15"/>
      <c r="D150" s="16">
        <f>'SLD by Elementary School'!D150</f>
        <v>63</v>
      </c>
      <c r="E150" s="31"/>
      <c r="F150"/>
      <c r="G150"/>
      <c r="H150"/>
      <c r="I150"/>
      <c r="J150"/>
      <c r="K150"/>
      <c r="L150"/>
      <c r="M150"/>
      <c r="N150"/>
      <c r="O150" s="88"/>
    </row>
    <row r="151" spans="1:15" x14ac:dyDescent="0.25">
      <c r="A151" s="238"/>
      <c r="B151" s="77" t="s">
        <v>7</v>
      </c>
      <c r="C151" s="15"/>
      <c r="D151" s="16" t="str">
        <f>'SLD by Elementary School'!D151</f>
        <v>&lt;10</v>
      </c>
      <c r="E151" s="31"/>
      <c r="F151"/>
      <c r="G151"/>
      <c r="H151"/>
      <c r="I151"/>
      <c r="J151"/>
      <c r="K151"/>
      <c r="L151"/>
      <c r="M151"/>
      <c r="N151"/>
      <c r="O151" s="88"/>
    </row>
    <row r="152" spans="1:15" x14ac:dyDescent="0.25">
      <c r="A152" s="238"/>
      <c r="B152" s="77" t="s">
        <v>8</v>
      </c>
      <c r="C152" s="15"/>
      <c r="D152" s="16" t="str">
        <f>'SLD by Elementary School'!D152</f>
        <v>&lt;10</v>
      </c>
      <c r="E152" s="31"/>
      <c r="F152"/>
      <c r="G152"/>
      <c r="H152"/>
      <c r="I152"/>
      <c r="J152"/>
      <c r="K152"/>
      <c r="L152"/>
      <c r="M152"/>
      <c r="N152"/>
      <c r="O152" s="88"/>
    </row>
    <row r="153" spans="1:15" x14ac:dyDescent="0.25">
      <c r="A153" s="238"/>
      <c r="B153" s="77" t="s">
        <v>9</v>
      </c>
      <c r="C153" s="15"/>
      <c r="D153" s="16"/>
      <c r="E153" s="31"/>
      <c r="F153"/>
      <c r="G153"/>
      <c r="H153"/>
      <c r="I153"/>
      <c r="J153"/>
      <c r="K153"/>
      <c r="L153"/>
      <c r="M153"/>
      <c r="N153"/>
      <c r="O153" s="88"/>
    </row>
    <row r="154" spans="1:15" x14ac:dyDescent="0.25">
      <c r="A154" s="238"/>
      <c r="B154" s="77" t="s">
        <v>10</v>
      </c>
      <c r="C154" s="15"/>
      <c r="D154" s="16"/>
      <c r="E154" s="31"/>
      <c r="F154"/>
      <c r="G154"/>
      <c r="H154"/>
      <c r="I154"/>
      <c r="J154"/>
      <c r="K154"/>
      <c r="L154"/>
      <c r="M154"/>
      <c r="N154"/>
      <c r="O154" s="88"/>
    </row>
    <row r="155" spans="1:15" x14ac:dyDescent="0.25">
      <c r="A155" s="238"/>
      <c r="B155" s="97" t="s">
        <v>20</v>
      </c>
      <c r="C155" s="22">
        <f>C$199</f>
        <v>19</v>
      </c>
      <c r="D155" s="20">
        <f>'SLD by Elementary School'!D155</f>
        <v>7838</v>
      </c>
      <c r="E155" s="32">
        <f t="shared" ref="E155" si="26">E$199</f>
        <v>2.4240877774942588E-3</v>
      </c>
      <c r="F155"/>
      <c r="G155"/>
      <c r="H155"/>
      <c r="I155"/>
      <c r="J155"/>
      <c r="K155"/>
      <c r="L155"/>
      <c r="M155"/>
      <c r="N155"/>
      <c r="O155" s="88"/>
    </row>
    <row r="156" spans="1:15" x14ac:dyDescent="0.25">
      <c r="A156" s="238"/>
      <c r="B156" s="98" t="s">
        <v>11</v>
      </c>
      <c r="C156" s="23">
        <f>C$210</f>
        <v>121</v>
      </c>
      <c r="D156" s="21">
        <f>'SLD by Elementary School'!D156</f>
        <v>17562</v>
      </c>
      <c r="E156" s="33">
        <f t="shared" ref="E156" si="27">E$210</f>
        <v>6.8898758683521239E-3</v>
      </c>
      <c r="F156"/>
      <c r="G156"/>
      <c r="H156"/>
      <c r="I156"/>
      <c r="J156"/>
      <c r="K156"/>
      <c r="L156"/>
      <c r="M156"/>
      <c r="N156"/>
      <c r="O156" s="88"/>
    </row>
    <row r="157" spans="1:15" x14ac:dyDescent="0.25">
      <c r="A157" s="238"/>
      <c r="B157" s="99" t="s">
        <v>14</v>
      </c>
      <c r="C157" s="15"/>
      <c r="D157" s="16" t="str">
        <f>'SLD by Elementary School'!D157</f>
        <v>**</v>
      </c>
      <c r="E157" s="9"/>
      <c r="F157"/>
      <c r="G157"/>
      <c r="H157"/>
      <c r="I157"/>
      <c r="J157"/>
      <c r="K157"/>
      <c r="L157"/>
      <c r="M157"/>
      <c r="N157"/>
      <c r="O157" s="88"/>
    </row>
    <row r="158" spans="1:15" ht="15.75" thickBot="1" x14ac:dyDescent="0.3">
      <c r="A158" s="239"/>
      <c r="B158" s="100" t="s">
        <v>15</v>
      </c>
      <c r="C158" s="17"/>
      <c r="D158" s="18" t="str">
        <f>'SLD by Elementary School'!D158</f>
        <v>**</v>
      </c>
      <c r="E158" s="34"/>
      <c r="F158"/>
      <c r="G158"/>
      <c r="H158"/>
      <c r="I158"/>
      <c r="J158"/>
      <c r="K158"/>
      <c r="L158"/>
      <c r="M158"/>
      <c r="N158"/>
      <c r="O158" s="88"/>
    </row>
    <row r="159" spans="1:15" ht="15" customHeight="1" x14ac:dyDescent="0.25">
      <c r="A159" s="240" t="s">
        <v>30</v>
      </c>
      <c r="B159" s="96" t="s">
        <v>4</v>
      </c>
      <c r="C159" s="115"/>
      <c r="D159" s="29">
        <f>'SLD by Elementary School'!D159</f>
        <v>440</v>
      </c>
      <c r="E159" s="30"/>
    </row>
    <row r="160" spans="1:15" ht="15" customHeight="1" x14ac:dyDescent="0.25">
      <c r="A160" s="241"/>
      <c r="B160" s="77" t="s">
        <v>5</v>
      </c>
      <c r="C160" s="15"/>
      <c r="D160" s="16">
        <f>'SLD by Elementary School'!D160</f>
        <v>119</v>
      </c>
      <c r="E160" s="31"/>
      <c r="F160" s="87"/>
      <c r="G160" s="87"/>
      <c r="H160" s="87"/>
      <c r="I160" s="87"/>
      <c r="J160" s="87"/>
      <c r="K160" s="87"/>
      <c r="L160" s="87"/>
      <c r="M160" s="87"/>
    </row>
    <row r="161" spans="1:5" x14ac:dyDescent="0.25">
      <c r="A161" s="241"/>
      <c r="B161" s="77" t="s">
        <v>6</v>
      </c>
      <c r="C161" s="15"/>
      <c r="D161" s="16">
        <f>'SLD by Elementary School'!D161</f>
        <v>79</v>
      </c>
      <c r="E161" s="31"/>
    </row>
    <row r="162" spans="1:5" x14ac:dyDescent="0.25">
      <c r="A162" s="241"/>
      <c r="B162" s="77" t="s">
        <v>7</v>
      </c>
      <c r="C162" s="15"/>
      <c r="D162" s="16">
        <f>'SLD by Elementary School'!D162</f>
        <v>27</v>
      </c>
      <c r="E162" s="31"/>
    </row>
    <row r="163" spans="1:5" x14ac:dyDescent="0.25">
      <c r="A163" s="241"/>
      <c r="B163" s="77" t="s">
        <v>8</v>
      </c>
      <c r="C163" s="15"/>
      <c r="D163" s="16" t="str">
        <f>'SLD by Elementary School'!D163</f>
        <v>&lt;10</v>
      </c>
      <c r="E163" s="31"/>
    </row>
    <row r="164" spans="1:5" x14ac:dyDescent="0.25">
      <c r="A164" s="241"/>
      <c r="B164" s="77" t="s">
        <v>9</v>
      </c>
      <c r="C164" s="15"/>
      <c r="D164" s="16"/>
      <c r="E164" s="31"/>
    </row>
    <row r="165" spans="1:5" x14ac:dyDescent="0.25">
      <c r="A165" s="241"/>
      <c r="B165" s="77" t="s">
        <v>10</v>
      </c>
      <c r="C165" s="15"/>
      <c r="D165" s="16"/>
      <c r="E165" s="31"/>
    </row>
    <row r="166" spans="1:5" x14ac:dyDescent="0.25">
      <c r="A166" s="241"/>
      <c r="B166" s="97" t="s">
        <v>20</v>
      </c>
      <c r="C166" s="22">
        <f>C$199</f>
        <v>19</v>
      </c>
      <c r="D166" s="20">
        <f>'SLD by Elementary School'!D166</f>
        <v>7838</v>
      </c>
      <c r="E166" s="32">
        <f t="shared" ref="E166" si="28">E$199</f>
        <v>2.4240877774942588E-3</v>
      </c>
    </row>
    <row r="167" spans="1:5" x14ac:dyDescent="0.25">
      <c r="A167" s="241"/>
      <c r="B167" s="98" t="s">
        <v>11</v>
      </c>
      <c r="C167" s="23">
        <f>C$210</f>
        <v>121</v>
      </c>
      <c r="D167" s="21">
        <f>'SLD by Elementary School'!D167</f>
        <v>17562</v>
      </c>
      <c r="E167" s="33">
        <f t="shared" ref="E167" si="29">E$210</f>
        <v>6.8898758683521239E-3</v>
      </c>
    </row>
    <row r="168" spans="1:5" x14ac:dyDescent="0.25">
      <c r="A168" s="241"/>
      <c r="B168" s="99" t="s">
        <v>14</v>
      </c>
      <c r="C168" s="15"/>
      <c r="D168" s="16">
        <f>'SLD by Elementary School'!D168</f>
        <v>361</v>
      </c>
      <c r="E168" s="9"/>
    </row>
    <row r="169" spans="1:5" ht="15.75" thickBot="1" x14ac:dyDescent="0.3">
      <c r="A169" s="242"/>
      <c r="B169" s="100" t="s">
        <v>15</v>
      </c>
      <c r="C169" s="17"/>
      <c r="D169" s="18">
        <f>'SLD by Elementary School'!D169</f>
        <v>321</v>
      </c>
      <c r="E169" s="34"/>
    </row>
    <row r="170" spans="1:5" ht="15" customHeight="1" x14ac:dyDescent="0.25">
      <c r="A170" s="237" t="s">
        <v>31</v>
      </c>
      <c r="B170" s="96" t="s">
        <v>4</v>
      </c>
      <c r="C170" s="115"/>
      <c r="D170" s="29">
        <f>'SLD by Elementary School'!D170</f>
        <v>219</v>
      </c>
      <c r="E170" s="30"/>
    </row>
    <row r="171" spans="1:5" x14ac:dyDescent="0.25">
      <c r="A171" s="238"/>
      <c r="B171" s="77" t="s">
        <v>5</v>
      </c>
      <c r="C171" s="15" t="s">
        <v>90</v>
      </c>
      <c r="D171" s="16">
        <f>'SLD by Elementary School'!D171</f>
        <v>160</v>
      </c>
      <c r="E171" s="31" t="s">
        <v>41</v>
      </c>
    </row>
    <row r="172" spans="1:5" x14ac:dyDescent="0.25">
      <c r="A172" s="238"/>
      <c r="B172" s="77" t="s">
        <v>6</v>
      </c>
      <c r="C172" s="15" t="s">
        <v>90</v>
      </c>
      <c r="D172" s="16">
        <f>'SLD by Elementary School'!D172</f>
        <v>182</v>
      </c>
      <c r="E172" s="31" t="s">
        <v>41</v>
      </c>
    </row>
    <row r="173" spans="1:5" x14ac:dyDescent="0.25">
      <c r="A173" s="238"/>
      <c r="B173" s="77" t="s">
        <v>7</v>
      </c>
      <c r="C173" s="15"/>
      <c r="D173" s="16">
        <f>'SLD by Elementary School'!D173</f>
        <v>20</v>
      </c>
      <c r="E173" s="31"/>
    </row>
    <row r="174" spans="1:5" x14ac:dyDescent="0.25">
      <c r="A174" s="238"/>
      <c r="B174" s="77" t="s">
        <v>8</v>
      </c>
      <c r="C174" s="15"/>
      <c r="D174" s="16">
        <f>'SLD by Elementary School'!D174</f>
        <v>14</v>
      </c>
      <c r="E174" s="31"/>
    </row>
    <row r="175" spans="1:5" x14ac:dyDescent="0.25">
      <c r="A175" s="238"/>
      <c r="B175" s="77" t="s">
        <v>9</v>
      </c>
      <c r="C175" s="15"/>
      <c r="D175" s="16" t="str">
        <f>'SLD by Elementary School'!D175</f>
        <v>&lt;10</v>
      </c>
      <c r="E175" s="31"/>
    </row>
    <row r="176" spans="1:5" x14ac:dyDescent="0.25">
      <c r="A176" s="238"/>
      <c r="B176" s="77" t="s">
        <v>10</v>
      </c>
      <c r="C176" s="15"/>
      <c r="D176" s="16"/>
      <c r="E176" s="31"/>
    </row>
    <row r="177" spans="1:5" x14ac:dyDescent="0.25">
      <c r="A177" s="238"/>
      <c r="B177" s="97" t="s">
        <v>20</v>
      </c>
      <c r="C177" s="22">
        <f>C$199</f>
        <v>19</v>
      </c>
      <c r="D177" s="20">
        <f>'SLD by Elementary School'!D177</f>
        <v>7838</v>
      </c>
      <c r="E177" s="32">
        <f t="shared" ref="E177" si="30">E$199</f>
        <v>2.4240877774942588E-3</v>
      </c>
    </row>
    <row r="178" spans="1:5" x14ac:dyDescent="0.25">
      <c r="A178" s="238"/>
      <c r="B178" s="98" t="s">
        <v>11</v>
      </c>
      <c r="C178" s="23">
        <f>C$210</f>
        <v>121</v>
      </c>
      <c r="D178" s="21">
        <f>'SLD by Elementary School'!D178</f>
        <v>17562</v>
      </c>
      <c r="E178" s="33">
        <f t="shared" ref="E178" si="31">E$210</f>
        <v>6.8898758683521239E-3</v>
      </c>
    </row>
    <row r="179" spans="1:5" x14ac:dyDescent="0.25">
      <c r="A179" s="238"/>
      <c r="B179" s="99" t="s">
        <v>14</v>
      </c>
      <c r="C179" s="15"/>
      <c r="D179" s="16">
        <f>'SLD by Elementary School'!D179</f>
        <v>37</v>
      </c>
      <c r="E179" s="9"/>
    </row>
    <row r="180" spans="1:5" ht="15.75" thickBot="1" x14ac:dyDescent="0.3">
      <c r="A180" s="239"/>
      <c r="B180" s="100" t="s">
        <v>15</v>
      </c>
      <c r="C180" s="17"/>
      <c r="D180" s="18">
        <f>'SLD by Elementary School'!D180</f>
        <v>59</v>
      </c>
      <c r="E180" s="34"/>
    </row>
    <row r="181" spans="1:5" ht="15" customHeight="1" x14ac:dyDescent="0.25">
      <c r="A181" s="250" t="s">
        <v>93</v>
      </c>
      <c r="B181" s="96" t="s">
        <v>4</v>
      </c>
      <c r="C181" s="115"/>
      <c r="D181" s="29" t="str">
        <f>'SLD by Elementary School'!D181</f>
        <v>&lt;10</v>
      </c>
      <c r="E181" s="30"/>
    </row>
    <row r="182" spans="1:5" x14ac:dyDescent="0.25">
      <c r="A182" s="241"/>
      <c r="B182" s="77" t="s">
        <v>5</v>
      </c>
      <c r="C182" s="15" t="s">
        <v>90</v>
      </c>
      <c r="D182" s="16" t="str">
        <f>'SLD by Elementary School'!D182</f>
        <v>&lt;10</v>
      </c>
      <c r="E182" s="31" t="s">
        <v>41</v>
      </c>
    </row>
    <row r="183" spans="1:5" x14ac:dyDescent="0.25">
      <c r="A183" s="241"/>
      <c r="B183" s="77" t="s">
        <v>6</v>
      </c>
      <c r="C183" s="15"/>
      <c r="D183" s="16" t="str">
        <f>'SLD by Elementary School'!D183</f>
        <v>&lt;10</v>
      </c>
      <c r="E183" s="31"/>
    </row>
    <row r="184" spans="1:5" x14ac:dyDescent="0.25">
      <c r="A184" s="241"/>
      <c r="B184" s="77" t="s">
        <v>7</v>
      </c>
      <c r="C184" s="15"/>
      <c r="D184" s="16" t="str">
        <f>'SLD by Elementary School'!D184</f>
        <v>&lt;10</v>
      </c>
      <c r="E184" s="31"/>
    </row>
    <row r="185" spans="1:5" x14ac:dyDescent="0.25">
      <c r="A185" s="241"/>
      <c r="B185" s="77" t="s">
        <v>8</v>
      </c>
      <c r="C185" s="15"/>
      <c r="D185" s="16" t="str">
        <f>'SLD by Elementary School'!D185</f>
        <v>&lt;10</v>
      </c>
      <c r="E185" s="31"/>
    </row>
    <row r="186" spans="1:5" x14ac:dyDescent="0.25">
      <c r="A186" s="241"/>
      <c r="B186" s="77" t="s">
        <v>9</v>
      </c>
      <c r="C186" s="15"/>
      <c r="D186" s="16"/>
      <c r="E186" s="31"/>
    </row>
    <row r="187" spans="1:5" x14ac:dyDescent="0.25">
      <c r="A187" s="241"/>
      <c r="B187" s="77" t="s">
        <v>10</v>
      </c>
      <c r="C187" s="15"/>
      <c r="D187" s="16"/>
      <c r="E187" s="31"/>
    </row>
    <row r="188" spans="1:5" x14ac:dyDescent="0.25">
      <c r="A188" s="241"/>
      <c r="B188" s="97" t="s">
        <v>20</v>
      </c>
      <c r="C188" s="22">
        <f>C$199</f>
        <v>19</v>
      </c>
      <c r="D188" s="20">
        <f>'SLD by Elementary School'!D188</f>
        <v>7838</v>
      </c>
      <c r="E188" s="32">
        <f t="shared" ref="E188" si="32">E$199</f>
        <v>2.4240877774942588E-3</v>
      </c>
    </row>
    <row r="189" spans="1:5" x14ac:dyDescent="0.25">
      <c r="A189" s="241"/>
      <c r="B189" s="98" t="s">
        <v>11</v>
      </c>
      <c r="C189" s="23">
        <f>C$210</f>
        <v>121</v>
      </c>
      <c r="D189" s="21">
        <f>'SLD by Elementary School'!D189</f>
        <v>17562</v>
      </c>
      <c r="E189" s="33">
        <f t="shared" ref="E189" si="33">E$210</f>
        <v>6.8898758683521239E-3</v>
      </c>
    </row>
    <row r="190" spans="1:5" x14ac:dyDescent="0.25">
      <c r="A190" s="241"/>
      <c r="B190" s="99" t="s">
        <v>14</v>
      </c>
      <c r="C190" s="15"/>
      <c r="D190" s="16" t="str">
        <f>'SLD by Elementary School'!D190</f>
        <v>**</v>
      </c>
      <c r="E190" s="9"/>
    </row>
    <row r="191" spans="1:5" ht="15.75" thickBot="1" x14ac:dyDescent="0.3">
      <c r="A191" s="242"/>
      <c r="B191" s="100" t="s">
        <v>15</v>
      </c>
      <c r="C191" s="17"/>
      <c r="D191" s="18" t="str">
        <f>'SLD by Elementary School'!D191</f>
        <v>**</v>
      </c>
      <c r="E191" s="34"/>
    </row>
    <row r="192" spans="1:5" ht="15" customHeight="1" x14ac:dyDescent="0.25">
      <c r="A192" s="237" t="s">
        <v>32</v>
      </c>
      <c r="B192" s="96" t="s">
        <v>4</v>
      </c>
      <c r="C192" s="115" t="s">
        <v>90</v>
      </c>
      <c r="D192" s="29">
        <f>'SLD by Elementary School'!D192</f>
        <v>3875</v>
      </c>
      <c r="E192" s="30" t="s">
        <v>41</v>
      </c>
    </row>
    <row r="193" spans="1:5" x14ac:dyDescent="0.25">
      <c r="A193" s="238"/>
      <c r="B193" s="77" t="s">
        <v>5</v>
      </c>
      <c r="C193" s="15" t="s">
        <v>90</v>
      </c>
      <c r="D193" s="16">
        <f>'SLD by Elementary School'!D193</f>
        <v>1955</v>
      </c>
      <c r="E193" s="31" t="s">
        <v>41</v>
      </c>
    </row>
    <row r="194" spans="1:5" x14ac:dyDescent="0.25">
      <c r="A194" s="238"/>
      <c r="B194" s="77" t="s">
        <v>6</v>
      </c>
      <c r="C194" s="15" t="s">
        <v>90</v>
      </c>
      <c r="D194" s="16">
        <f>'SLD by Elementary School'!D194</f>
        <v>1552</v>
      </c>
      <c r="E194" s="31" t="s">
        <v>41</v>
      </c>
    </row>
    <row r="195" spans="1:5" x14ac:dyDescent="0.25">
      <c r="A195" s="238"/>
      <c r="B195" s="77" t="s">
        <v>7</v>
      </c>
      <c r="C195" s="15"/>
      <c r="D195" s="16">
        <f>'SLD by Elementary School'!D195</f>
        <v>310</v>
      </c>
      <c r="E195" s="31"/>
    </row>
    <row r="196" spans="1:5" x14ac:dyDescent="0.25">
      <c r="A196" s="238"/>
      <c r="B196" s="77" t="s">
        <v>8</v>
      </c>
      <c r="C196" s="15"/>
      <c r="D196" s="16">
        <f>'SLD by Elementary School'!D196</f>
        <v>137</v>
      </c>
      <c r="E196" s="31"/>
    </row>
    <row r="197" spans="1:5" x14ac:dyDescent="0.25">
      <c r="A197" s="238"/>
      <c r="B197" s="77" t="s">
        <v>9</v>
      </c>
      <c r="C197" s="15"/>
      <c r="D197" s="16" t="str">
        <f>'SLD by Elementary School'!D197</f>
        <v>&lt;10</v>
      </c>
      <c r="E197" s="31"/>
    </row>
    <row r="198" spans="1:5" x14ac:dyDescent="0.25">
      <c r="A198" s="238"/>
      <c r="B198" s="77" t="s">
        <v>10</v>
      </c>
      <c r="C198" s="15"/>
      <c r="D198" s="16" t="str">
        <f>'SLD by Elementary School'!D198</f>
        <v>&lt;10</v>
      </c>
      <c r="E198" s="31"/>
    </row>
    <row r="199" spans="1:5" x14ac:dyDescent="0.25">
      <c r="A199" s="238"/>
      <c r="B199" s="97" t="s">
        <v>20</v>
      </c>
      <c r="C199" s="22">
        <v>19</v>
      </c>
      <c r="D199" s="20">
        <f>'SLD by Elementary School'!D199</f>
        <v>7838</v>
      </c>
      <c r="E199" s="32">
        <f>C199/D199</f>
        <v>2.4240877774942588E-3</v>
      </c>
    </row>
    <row r="200" spans="1:5" x14ac:dyDescent="0.25">
      <c r="A200" s="238"/>
      <c r="B200" s="98" t="s">
        <v>11</v>
      </c>
      <c r="C200" s="23">
        <f>C$210</f>
        <v>121</v>
      </c>
      <c r="D200" s="21">
        <f>'SLD by Elementary School'!D200</f>
        <v>17562</v>
      </c>
      <c r="E200" s="33">
        <f t="shared" ref="E200" si="34">E$210</f>
        <v>6.8898758683521239E-3</v>
      </c>
    </row>
    <row r="201" spans="1:5" x14ac:dyDescent="0.25">
      <c r="A201" s="238"/>
      <c r="B201" s="99" t="s">
        <v>14</v>
      </c>
      <c r="C201" s="15" t="s">
        <v>41</v>
      </c>
      <c r="D201" s="16">
        <f>'SLD by Elementary School'!D201</f>
        <v>2323</v>
      </c>
      <c r="E201" s="9" t="s">
        <v>41</v>
      </c>
    </row>
    <row r="202" spans="1:5" ht="15.75" thickBot="1" x14ac:dyDescent="0.3">
      <c r="A202" s="239"/>
      <c r="B202" s="100" t="s">
        <v>15</v>
      </c>
      <c r="C202" s="17" t="s">
        <v>41</v>
      </c>
      <c r="D202" s="18">
        <f>'SLD by Elementary School'!D202</f>
        <v>1920</v>
      </c>
      <c r="E202" s="34" t="s">
        <v>41</v>
      </c>
    </row>
    <row r="203" spans="1:5" ht="15" customHeight="1" x14ac:dyDescent="0.25">
      <c r="A203" s="250" t="s">
        <v>81</v>
      </c>
      <c r="B203" s="96" t="s">
        <v>4</v>
      </c>
      <c r="C203" s="115">
        <v>56</v>
      </c>
      <c r="D203" s="29">
        <f>'SLD by Elementary School'!D203</f>
        <v>9024</v>
      </c>
      <c r="E203" s="30">
        <f>C203/D203</f>
        <v>6.2056737588652485E-3</v>
      </c>
    </row>
    <row r="204" spans="1:5" x14ac:dyDescent="0.25">
      <c r="A204" s="241"/>
      <c r="B204" s="77" t="s">
        <v>5</v>
      </c>
      <c r="C204" s="15">
        <v>31</v>
      </c>
      <c r="D204" s="16">
        <f>'SLD by Elementary School'!D204</f>
        <v>4339</v>
      </c>
      <c r="E204" s="31">
        <f t="shared" ref="E204:E205" si="35">C204/D204</f>
        <v>7.1445033417838208E-3</v>
      </c>
    </row>
    <row r="205" spans="1:5" x14ac:dyDescent="0.25">
      <c r="A205" s="241"/>
      <c r="B205" s="77" t="s">
        <v>6</v>
      </c>
      <c r="C205" s="15">
        <v>31</v>
      </c>
      <c r="D205" s="16">
        <f>'SLD by Elementary School'!D205</f>
        <v>3137</v>
      </c>
      <c r="E205" s="31">
        <f t="shared" si="35"/>
        <v>9.8820529167994893E-3</v>
      </c>
    </row>
    <row r="206" spans="1:5" x14ac:dyDescent="0.25">
      <c r="A206" s="241"/>
      <c r="B206" s="77" t="s">
        <v>7</v>
      </c>
      <c r="C206" s="15" t="str">
        <f>'SLD IND EBD Overall '!F60</f>
        <v>&lt;10</v>
      </c>
      <c r="D206" s="16">
        <f>'SLD by Elementary School'!D206</f>
        <v>718</v>
      </c>
      <c r="E206" s="31" t="s">
        <v>41</v>
      </c>
    </row>
    <row r="207" spans="1:5" x14ac:dyDescent="0.25">
      <c r="A207" s="241"/>
      <c r="B207" s="77" t="s">
        <v>8</v>
      </c>
      <c r="C207" s="15" t="str">
        <f>'SLD IND EBD Overall '!F61</f>
        <v>&lt;10</v>
      </c>
      <c r="D207" s="16">
        <f>'SLD by Elementary School'!D207</f>
        <v>316</v>
      </c>
      <c r="E207" s="31" t="s">
        <v>41</v>
      </c>
    </row>
    <row r="208" spans="1:5" x14ac:dyDescent="0.25">
      <c r="A208" s="241"/>
      <c r="B208" s="77" t="s">
        <v>9</v>
      </c>
      <c r="C208" s="15"/>
      <c r="D208" s="16">
        <f>'SLD by Elementary School'!D208</f>
        <v>26</v>
      </c>
      <c r="E208" s="31"/>
    </row>
    <row r="209" spans="1:5" x14ac:dyDescent="0.25">
      <c r="A209" s="241"/>
      <c r="B209" s="77" t="s">
        <v>10</v>
      </c>
      <c r="C209" s="15"/>
      <c r="D209" s="16" t="str">
        <f>'SLD by Elementary School'!D209</f>
        <v>&lt;10</v>
      </c>
      <c r="E209" s="31"/>
    </row>
    <row r="210" spans="1:5" x14ac:dyDescent="0.25">
      <c r="A210" s="241"/>
      <c r="B210" s="98" t="s">
        <v>11</v>
      </c>
      <c r="C210" s="23">
        <f>'SLD IND EBD Overall '!F64</f>
        <v>121</v>
      </c>
      <c r="D210" s="21">
        <f>'SLD by Elementary School'!D210</f>
        <v>17562</v>
      </c>
      <c r="E210" s="33">
        <f>C210/D210</f>
        <v>6.8898758683521239E-3</v>
      </c>
    </row>
    <row r="211" spans="1:5" x14ac:dyDescent="0.25">
      <c r="A211" s="241"/>
      <c r="B211" s="99" t="s">
        <v>14</v>
      </c>
      <c r="C211" s="15">
        <f>'SLD IND EBD Overall '!F65</f>
        <v>25</v>
      </c>
      <c r="D211" s="16">
        <f>'SLD by Elementary School'!D211</f>
        <v>5887</v>
      </c>
      <c r="E211" s="9">
        <f t="shared" ref="E211" si="36">E203-E205</f>
        <v>-3.6763791579342408E-3</v>
      </c>
    </row>
    <row r="212" spans="1:5" ht="15.75" thickBot="1" x14ac:dyDescent="0.3">
      <c r="A212" s="251"/>
      <c r="B212" s="106" t="s">
        <v>15</v>
      </c>
      <c r="C212" s="107">
        <f>'SLD IND EBD Overall '!F66</f>
        <v>25</v>
      </c>
      <c r="D212" s="108">
        <f>'SLD by Elementary School'!D212</f>
        <v>4685</v>
      </c>
      <c r="E212" s="109">
        <f>E203-E204</f>
        <v>-9.3882958291857232E-4</v>
      </c>
    </row>
    <row r="213" spans="1:5" ht="15.75" thickBot="1" x14ac:dyDescent="0.3">
      <c r="A213" s="231" t="s">
        <v>82</v>
      </c>
      <c r="B213" s="232"/>
      <c r="C213" s="232"/>
      <c r="D213" s="232"/>
      <c r="E213" s="233"/>
    </row>
    <row r="214" spans="1:5" ht="28.5" customHeight="1" thickBot="1" x14ac:dyDescent="0.3">
      <c r="A214" s="234" t="s">
        <v>42</v>
      </c>
      <c r="B214" s="235"/>
      <c r="C214" s="235"/>
      <c r="D214" s="235"/>
      <c r="E214" s="236"/>
    </row>
  </sheetData>
  <mergeCells count="24">
    <mergeCell ref="A170:A180"/>
    <mergeCell ref="A192:A202"/>
    <mergeCell ref="A203:A212"/>
    <mergeCell ref="A213:E213"/>
    <mergeCell ref="A214:E214"/>
    <mergeCell ref="A181:A191"/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  <mergeCell ref="A159:A169"/>
    <mergeCell ref="A104:A114"/>
    <mergeCell ref="A115:A125"/>
    <mergeCell ref="A126:A136"/>
    <mergeCell ref="A137:A147"/>
    <mergeCell ref="A148:A158"/>
  </mergeCells>
  <conditionalFormatting sqref="C47:E48">
    <cfRule type="expression" dxfId="489" priority="61">
      <formula>MOD(ROW(),2)=0</formula>
    </cfRule>
  </conditionalFormatting>
  <conditionalFormatting sqref="B49:B55">
    <cfRule type="expression" dxfId="488" priority="60">
      <formula>MOD(ROW(),2)=0</formula>
    </cfRule>
  </conditionalFormatting>
  <conditionalFormatting sqref="E49:E55">
    <cfRule type="expression" dxfId="487" priority="59">
      <formula>MOD(ROW(),2)=0</formula>
    </cfRule>
  </conditionalFormatting>
  <conditionalFormatting sqref="C49:D55">
    <cfRule type="expression" dxfId="486" priority="58">
      <formula>MOD(ROW(),2)=0</formula>
    </cfRule>
  </conditionalFormatting>
  <conditionalFormatting sqref="C58:E59">
    <cfRule type="expression" dxfId="485" priority="57">
      <formula>MOD(ROW(),2)=0</formula>
    </cfRule>
  </conditionalFormatting>
  <conditionalFormatting sqref="B71:B77">
    <cfRule type="expression" dxfId="484" priority="56">
      <formula>MOD(ROW(),2)=0</formula>
    </cfRule>
  </conditionalFormatting>
  <conditionalFormatting sqref="E71:E77">
    <cfRule type="expression" dxfId="483" priority="55">
      <formula>MOD(ROW(),2)=0</formula>
    </cfRule>
  </conditionalFormatting>
  <conditionalFormatting sqref="C71:D77">
    <cfRule type="expression" dxfId="482" priority="54">
      <formula>MOD(ROW(),2)=0</formula>
    </cfRule>
  </conditionalFormatting>
  <conditionalFormatting sqref="C80:E81">
    <cfRule type="expression" dxfId="481" priority="53">
      <formula>MOD(ROW(),2)=0</formula>
    </cfRule>
  </conditionalFormatting>
  <conditionalFormatting sqref="B82:B88">
    <cfRule type="expression" dxfId="480" priority="52">
      <formula>MOD(ROW(),2)=0</formula>
    </cfRule>
  </conditionalFormatting>
  <conditionalFormatting sqref="E82:E88">
    <cfRule type="expression" dxfId="479" priority="51">
      <formula>MOD(ROW(),2)=0</formula>
    </cfRule>
  </conditionalFormatting>
  <conditionalFormatting sqref="C82:D88">
    <cfRule type="expression" dxfId="478" priority="50">
      <formula>MOD(ROW(),2)=0</formula>
    </cfRule>
  </conditionalFormatting>
  <conditionalFormatting sqref="C91:E92">
    <cfRule type="expression" dxfId="477" priority="49">
      <formula>MOD(ROW(),2)=0</formula>
    </cfRule>
  </conditionalFormatting>
  <conditionalFormatting sqref="B104:B110">
    <cfRule type="expression" dxfId="476" priority="48">
      <formula>MOD(ROW(),2)=0</formula>
    </cfRule>
  </conditionalFormatting>
  <conditionalFormatting sqref="E104:E110">
    <cfRule type="expression" dxfId="475" priority="47">
      <formula>MOD(ROW(),2)=0</formula>
    </cfRule>
  </conditionalFormatting>
  <conditionalFormatting sqref="C104:D110">
    <cfRule type="expression" dxfId="474" priority="46">
      <formula>MOD(ROW(),2)=0</formula>
    </cfRule>
  </conditionalFormatting>
  <conditionalFormatting sqref="C113:E114">
    <cfRule type="expression" dxfId="473" priority="45">
      <formula>MOD(ROW(),2)=0</formula>
    </cfRule>
  </conditionalFormatting>
  <conditionalFormatting sqref="B115:B121">
    <cfRule type="expression" dxfId="472" priority="44">
      <formula>MOD(ROW(),2)=0</formula>
    </cfRule>
  </conditionalFormatting>
  <conditionalFormatting sqref="E115:E121">
    <cfRule type="expression" dxfId="471" priority="43">
      <formula>MOD(ROW(),2)=0</formula>
    </cfRule>
  </conditionalFormatting>
  <conditionalFormatting sqref="C115:D121">
    <cfRule type="expression" dxfId="470" priority="42">
      <formula>MOD(ROW(),2)=0</formula>
    </cfRule>
  </conditionalFormatting>
  <conditionalFormatting sqref="C124:E125">
    <cfRule type="expression" dxfId="469" priority="41">
      <formula>MOD(ROW(),2)=0</formula>
    </cfRule>
  </conditionalFormatting>
  <conditionalFormatting sqref="B126:B132">
    <cfRule type="expression" dxfId="468" priority="40">
      <formula>MOD(ROW(),2)=0</formula>
    </cfRule>
  </conditionalFormatting>
  <conditionalFormatting sqref="E126:E132">
    <cfRule type="expression" dxfId="467" priority="39">
      <formula>MOD(ROW(),2)=0</formula>
    </cfRule>
  </conditionalFormatting>
  <conditionalFormatting sqref="C126:D132">
    <cfRule type="expression" dxfId="466" priority="38">
      <formula>MOD(ROW(),2)=0</formula>
    </cfRule>
  </conditionalFormatting>
  <conditionalFormatting sqref="C135:E136">
    <cfRule type="expression" dxfId="465" priority="37">
      <formula>MOD(ROW(),2)=0</formula>
    </cfRule>
  </conditionalFormatting>
  <conditionalFormatting sqref="B137:B143">
    <cfRule type="expression" dxfId="464" priority="36">
      <formula>MOD(ROW(),2)=0</formula>
    </cfRule>
  </conditionalFormatting>
  <conditionalFormatting sqref="E137:E143">
    <cfRule type="expression" dxfId="463" priority="35">
      <formula>MOD(ROW(),2)=0</formula>
    </cfRule>
  </conditionalFormatting>
  <conditionalFormatting sqref="C137:D143">
    <cfRule type="expression" dxfId="462" priority="34">
      <formula>MOD(ROW(),2)=0</formula>
    </cfRule>
  </conditionalFormatting>
  <conditionalFormatting sqref="C146:E147">
    <cfRule type="expression" dxfId="461" priority="33">
      <formula>MOD(ROW(),2)=0</formula>
    </cfRule>
  </conditionalFormatting>
  <conditionalFormatting sqref="B159:B165">
    <cfRule type="expression" dxfId="460" priority="32">
      <formula>MOD(ROW(),2)=0</formula>
    </cfRule>
  </conditionalFormatting>
  <conditionalFormatting sqref="E159:E165">
    <cfRule type="expression" dxfId="459" priority="31">
      <formula>MOD(ROW(),2)=0</formula>
    </cfRule>
  </conditionalFormatting>
  <conditionalFormatting sqref="C159:D165">
    <cfRule type="expression" dxfId="458" priority="30">
      <formula>MOD(ROW(),2)=0</formula>
    </cfRule>
  </conditionalFormatting>
  <conditionalFormatting sqref="C168:E169">
    <cfRule type="expression" dxfId="457" priority="29">
      <formula>MOD(ROW(),2)=0</formula>
    </cfRule>
  </conditionalFormatting>
  <conditionalFormatting sqref="B170:B176">
    <cfRule type="expression" dxfId="456" priority="28">
      <formula>MOD(ROW(),2)=0</formula>
    </cfRule>
  </conditionalFormatting>
  <conditionalFormatting sqref="E170:E176">
    <cfRule type="expression" dxfId="455" priority="27">
      <formula>MOD(ROW(),2)=0</formula>
    </cfRule>
  </conditionalFormatting>
  <conditionalFormatting sqref="C170:D176">
    <cfRule type="expression" dxfId="454" priority="26">
      <formula>MOD(ROW(),2)=0</formula>
    </cfRule>
  </conditionalFormatting>
  <conditionalFormatting sqref="C179:E180">
    <cfRule type="expression" dxfId="453" priority="25">
      <formula>MOD(ROW(),2)=0</formula>
    </cfRule>
  </conditionalFormatting>
  <conditionalFormatting sqref="B192:B198">
    <cfRule type="expression" dxfId="452" priority="24">
      <formula>MOD(ROW(),2)=0</formula>
    </cfRule>
  </conditionalFormatting>
  <conditionalFormatting sqref="E192:E198">
    <cfRule type="expression" dxfId="451" priority="23">
      <formula>MOD(ROW(),2)=0</formula>
    </cfRule>
  </conditionalFormatting>
  <conditionalFormatting sqref="C192:D198">
    <cfRule type="expression" dxfId="450" priority="22">
      <formula>MOD(ROW(),2)=0</formula>
    </cfRule>
  </conditionalFormatting>
  <conditionalFormatting sqref="C201:E202">
    <cfRule type="expression" dxfId="449" priority="21">
      <formula>MOD(ROW(),2)=0</formula>
    </cfRule>
  </conditionalFormatting>
  <conditionalFormatting sqref="B60:B66">
    <cfRule type="expression" dxfId="448" priority="20">
      <formula>MOD(ROW(),2)=0</formula>
    </cfRule>
  </conditionalFormatting>
  <conditionalFormatting sqref="E60:E66">
    <cfRule type="expression" dxfId="447" priority="19">
      <formula>MOD(ROW(),2)=0</formula>
    </cfRule>
  </conditionalFormatting>
  <conditionalFormatting sqref="C60:D66">
    <cfRule type="expression" dxfId="446" priority="18">
      <formula>MOD(ROW(),2)=0</formula>
    </cfRule>
  </conditionalFormatting>
  <conditionalFormatting sqref="C69:E70">
    <cfRule type="expression" dxfId="445" priority="17">
      <formula>MOD(ROW(),2)=0</formula>
    </cfRule>
  </conditionalFormatting>
  <conditionalFormatting sqref="B93:B99">
    <cfRule type="expression" dxfId="444" priority="16">
      <formula>MOD(ROW(),2)=0</formula>
    </cfRule>
  </conditionalFormatting>
  <conditionalFormatting sqref="E93:E99">
    <cfRule type="expression" dxfId="443" priority="15">
      <formula>MOD(ROW(),2)=0</formula>
    </cfRule>
  </conditionalFormatting>
  <conditionalFormatting sqref="C93:D99">
    <cfRule type="expression" dxfId="442" priority="14">
      <formula>MOD(ROW(),2)=0</formula>
    </cfRule>
  </conditionalFormatting>
  <conditionalFormatting sqref="C102:E103">
    <cfRule type="expression" dxfId="441" priority="13">
      <formula>MOD(ROW(),2)=0</formula>
    </cfRule>
  </conditionalFormatting>
  <conditionalFormatting sqref="B148:B154">
    <cfRule type="expression" dxfId="440" priority="12">
      <formula>MOD(ROW(),2)=0</formula>
    </cfRule>
  </conditionalFormatting>
  <conditionalFormatting sqref="E148:E154">
    <cfRule type="expression" dxfId="439" priority="11">
      <formula>MOD(ROW(),2)=0</formula>
    </cfRule>
  </conditionalFormatting>
  <conditionalFormatting sqref="C148:D154">
    <cfRule type="expression" dxfId="438" priority="10">
      <formula>MOD(ROW(),2)=0</formula>
    </cfRule>
  </conditionalFormatting>
  <conditionalFormatting sqref="C157:E158">
    <cfRule type="expression" dxfId="437" priority="9">
      <formula>MOD(ROW(),2)=0</formula>
    </cfRule>
  </conditionalFormatting>
  <conditionalFormatting sqref="B203:B209">
    <cfRule type="expression" dxfId="436" priority="8">
      <formula>MOD(ROW(),2)=0</formula>
    </cfRule>
  </conditionalFormatting>
  <conditionalFormatting sqref="E203:E209">
    <cfRule type="expression" dxfId="435" priority="7">
      <formula>MOD(ROW(),2)=0</formula>
    </cfRule>
  </conditionalFormatting>
  <conditionalFormatting sqref="C203:D209">
    <cfRule type="expression" dxfId="434" priority="6">
      <formula>MOD(ROW(),2)=0</formula>
    </cfRule>
  </conditionalFormatting>
  <conditionalFormatting sqref="C211:E212">
    <cfRule type="expression" dxfId="433" priority="5">
      <formula>MOD(ROW(),2)=0</formula>
    </cfRule>
  </conditionalFormatting>
  <conditionalFormatting sqref="B5:B11">
    <cfRule type="expression" dxfId="432" priority="77">
      <formula>MOD(ROW(),2)=0</formula>
    </cfRule>
  </conditionalFormatting>
  <conditionalFormatting sqref="B4">
    <cfRule type="expression" dxfId="431" priority="76">
      <formula>MOD(ROW(),2)=0</formula>
    </cfRule>
  </conditionalFormatting>
  <conditionalFormatting sqref="C4:E4 E5:E11">
    <cfRule type="expression" dxfId="430" priority="75">
      <formula>MOD(ROW(),2)=0</formula>
    </cfRule>
  </conditionalFormatting>
  <conditionalFormatting sqref="C5:D11">
    <cfRule type="expression" dxfId="429" priority="74">
      <formula>MOD(ROW(),2)=0</formula>
    </cfRule>
  </conditionalFormatting>
  <conditionalFormatting sqref="C14:E15">
    <cfRule type="expression" dxfId="428" priority="73">
      <formula>MOD(ROW(),2)=0</formula>
    </cfRule>
  </conditionalFormatting>
  <conditionalFormatting sqref="B16:B22">
    <cfRule type="expression" dxfId="427" priority="72">
      <formula>MOD(ROW(),2)=0</formula>
    </cfRule>
  </conditionalFormatting>
  <conditionalFormatting sqref="E16:E22">
    <cfRule type="expression" dxfId="426" priority="71">
      <formula>MOD(ROW(),2)=0</formula>
    </cfRule>
  </conditionalFormatting>
  <conditionalFormatting sqref="C16:D22">
    <cfRule type="expression" dxfId="425" priority="70">
      <formula>MOD(ROW(),2)=0</formula>
    </cfRule>
  </conditionalFormatting>
  <conditionalFormatting sqref="C25:E26">
    <cfRule type="expression" dxfId="424" priority="69">
      <formula>MOD(ROW(),2)=0</formula>
    </cfRule>
  </conditionalFormatting>
  <conditionalFormatting sqref="B27:B33">
    <cfRule type="expression" dxfId="423" priority="68">
      <formula>MOD(ROW(),2)=0</formula>
    </cfRule>
  </conditionalFormatting>
  <conditionalFormatting sqref="E27:E33">
    <cfRule type="expression" dxfId="422" priority="67">
      <formula>MOD(ROW(),2)=0</formula>
    </cfRule>
  </conditionalFormatting>
  <conditionalFormatting sqref="C27:D33">
    <cfRule type="expression" dxfId="421" priority="66">
      <formula>MOD(ROW(),2)=0</formula>
    </cfRule>
  </conditionalFormatting>
  <conditionalFormatting sqref="C36:E37">
    <cfRule type="expression" dxfId="420" priority="65">
      <formula>MOD(ROW(),2)=0</formula>
    </cfRule>
  </conditionalFormatting>
  <conditionalFormatting sqref="B38:B44">
    <cfRule type="expression" dxfId="419" priority="64">
      <formula>MOD(ROW(),2)=0</formula>
    </cfRule>
  </conditionalFormatting>
  <conditionalFormatting sqref="E38:E44">
    <cfRule type="expression" dxfId="418" priority="63">
      <formula>MOD(ROW(),2)=0</formula>
    </cfRule>
  </conditionalFormatting>
  <conditionalFormatting sqref="C38:D44">
    <cfRule type="expression" dxfId="417" priority="62">
      <formula>MOD(ROW(),2)=0</formula>
    </cfRule>
  </conditionalFormatting>
  <conditionalFormatting sqref="B181:B187">
    <cfRule type="expression" dxfId="416" priority="4">
      <formula>MOD(ROW(),2)=0</formula>
    </cfRule>
  </conditionalFormatting>
  <conditionalFormatting sqref="E181:E187">
    <cfRule type="expression" dxfId="415" priority="3">
      <formula>MOD(ROW(),2)=0</formula>
    </cfRule>
  </conditionalFormatting>
  <conditionalFormatting sqref="C181:D187">
    <cfRule type="expression" dxfId="414" priority="2">
      <formula>MOD(ROW(),2)=0</formula>
    </cfRule>
  </conditionalFormatting>
  <conditionalFormatting sqref="C190:E191">
    <cfRule type="expression" dxfId="413" priority="1">
      <formula>MOD(ROW(),2)=0</formula>
    </cfRule>
  </conditionalFormatting>
  <pageMargins left="0.7" right="0.7" top="0.75" bottom="0.7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8EB6-E4CF-47B5-8973-C7E649F21B86}">
  <dimension ref="A1:E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25" customWidth="1"/>
    <col min="4" max="4" width="15.7109375" customWidth="1"/>
    <col min="5" max="5" width="15.7109375" style="119" customWidth="1"/>
  </cols>
  <sheetData>
    <row r="1" spans="1:5" ht="15" customHeight="1" x14ac:dyDescent="0.25">
      <c r="A1" s="277" t="s">
        <v>17</v>
      </c>
      <c r="B1" s="264" t="s">
        <v>74</v>
      </c>
      <c r="C1" s="266" t="s">
        <v>105</v>
      </c>
      <c r="D1" s="267"/>
      <c r="E1" s="268"/>
    </row>
    <row r="2" spans="1:5" x14ac:dyDescent="0.25">
      <c r="A2" s="278"/>
      <c r="B2" s="186"/>
      <c r="C2" s="269"/>
      <c r="D2" s="270"/>
      <c r="E2" s="271"/>
    </row>
    <row r="3" spans="1:5" ht="15.75" thickBot="1" x14ac:dyDescent="0.3">
      <c r="A3" s="278"/>
      <c r="B3" s="265"/>
      <c r="C3" s="272"/>
      <c r="D3" s="273"/>
      <c r="E3" s="274"/>
    </row>
    <row r="4" spans="1:5" ht="15.75" thickBot="1" x14ac:dyDescent="0.3">
      <c r="A4" s="279"/>
      <c r="B4" s="110" t="s">
        <v>0</v>
      </c>
      <c r="C4" s="143" t="s">
        <v>67</v>
      </c>
      <c r="D4" s="141" t="s">
        <v>76</v>
      </c>
      <c r="E4" s="114" t="s">
        <v>63</v>
      </c>
    </row>
    <row r="5" spans="1:5" ht="15" customHeight="1" x14ac:dyDescent="0.25">
      <c r="A5" s="275" t="s">
        <v>83</v>
      </c>
      <c r="B5" s="90" t="s">
        <v>4</v>
      </c>
      <c r="C5" s="115"/>
      <c r="D5" s="29" t="str">
        <f>'SLD by Middle School'!D5</f>
        <v>&lt;10</v>
      </c>
      <c r="E5" s="30"/>
    </row>
    <row r="6" spans="1:5" ht="15" customHeight="1" x14ac:dyDescent="0.25">
      <c r="A6" s="259"/>
      <c r="B6" s="91" t="s">
        <v>5</v>
      </c>
      <c r="C6" s="15"/>
      <c r="D6" s="16"/>
      <c r="E6" s="31"/>
    </row>
    <row r="7" spans="1:5" ht="15" customHeight="1" x14ac:dyDescent="0.25">
      <c r="A7" s="259"/>
      <c r="B7" s="91" t="s">
        <v>6</v>
      </c>
      <c r="C7" s="15"/>
      <c r="D7" s="16" t="str">
        <f>'SLD by Middle School'!D7</f>
        <v>&lt;10</v>
      </c>
      <c r="E7" s="31"/>
    </row>
    <row r="8" spans="1:5" ht="15" customHeight="1" x14ac:dyDescent="0.25">
      <c r="A8" s="259"/>
      <c r="B8" s="91" t="s">
        <v>7</v>
      </c>
      <c r="C8" s="15"/>
      <c r="D8" s="16"/>
      <c r="E8" s="31"/>
    </row>
    <row r="9" spans="1:5" ht="15" customHeight="1" x14ac:dyDescent="0.25">
      <c r="A9" s="259"/>
      <c r="B9" s="91" t="s">
        <v>8</v>
      </c>
      <c r="C9" s="15"/>
      <c r="D9" s="16"/>
      <c r="E9" s="31"/>
    </row>
    <row r="10" spans="1:5" ht="15" customHeight="1" x14ac:dyDescent="0.25">
      <c r="A10" s="259"/>
      <c r="B10" s="91" t="s">
        <v>9</v>
      </c>
      <c r="C10" s="15"/>
      <c r="D10" s="16"/>
      <c r="E10" s="31"/>
    </row>
    <row r="11" spans="1:5" ht="15" customHeight="1" x14ac:dyDescent="0.25">
      <c r="A11" s="259"/>
      <c r="B11" s="91" t="s">
        <v>10</v>
      </c>
      <c r="C11" s="15"/>
      <c r="D11" s="16"/>
      <c r="E11" s="31"/>
    </row>
    <row r="12" spans="1:5" ht="15" customHeight="1" x14ac:dyDescent="0.25">
      <c r="A12" s="259"/>
      <c r="B12" s="97" t="s">
        <v>33</v>
      </c>
      <c r="C12" s="22">
        <f>C$122</f>
        <v>32</v>
      </c>
      <c r="D12" s="20">
        <f>'SLD by Middle School'!D12</f>
        <v>4093</v>
      </c>
      <c r="E12" s="32">
        <f t="shared" ref="E12" si="0">E$122</f>
        <v>7.8182262399218178E-3</v>
      </c>
    </row>
    <row r="13" spans="1:5" ht="15" customHeight="1" x14ac:dyDescent="0.25">
      <c r="A13" s="259"/>
      <c r="B13" s="98" t="s">
        <v>11</v>
      </c>
      <c r="C13" s="23">
        <f>C$133</f>
        <v>121</v>
      </c>
      <c r="D13" s="21">
        <f>'SLD by Middle School'!D13</f>
        <v>17562</v>
      </c>
      <c r="E13" s="33">
        <f t="shared" ref="E13" si="1">E$133</f>
        <v>6.9126523175037008E-2</v>
      </c>
    </row>
    <row r="14" spans="1:5" ht="15" customHeight="1" x14ac:dyDescent="0.25">
      <c r="A14" s="259"/>
      <c r="B14" s="94" t="s">
        <v>14</v>
      </c>
      <c r="C14" s="15"/>
      <c r="D14" s="16" t="str">
        <f>'SLD by Middle School'!D14</f>
        <v>**</v>
      </c>
      <c r="E14" s="9"/>
    </row>
    <row r="15" spans="1:5" ht="15" customHeight="1" thickBot="1" x14ac:dyDescent="0.3">
      <c r="A15" s="260"/>
      <c r="B15" s="95" t="s">
        <v>15</v>
      </c>
      <c r="C15" s="107"/>
      <c r="D15" s="108"/>
      <c r="E15" s="109"/>
    </row>
    <row r="16" spans="1:5" ht="15" customHeight="1" x14ac:dyDescent="0.25">
      <c r="A16" s="276" t="s">
        <v>34</v>
      </c>
      <c r="B16" s="90" t="s">
        <v>4</v>
      </c>
      <c r="C16" s="115" t="s">
        <v>90</v>
      </c>
      <c r="D16" s="29">
        <f>'SLD by Middle School'!D16</f>
        <v>259</v>
      </c>
      <c r="E16" s="30" t="s">
        <v>41</v>
      </c>
    </row>
    <row r="17" spans="1:5" ht="15" customHeight="1" x14ac:dyDescent="0.25">
      <c r="A17" s="262"/>
      <c r="B17" s="91" t="s">
        <v>5</v>
      </c>
      <c r="C17" s="15" t="s">
        <v>90</v>
      </c>
      <c r="D17" s="16">
        <f>'SLD by Middle School'!D17</f>
        <v>132</v>
      </c>
      <c r="E17" s="31" t="s">
        <v>41</v>
      </c>
    </row>
    <row r="18" spans="1:5" ht="15" customHeight="1" x14ac:dyDescent="0.25">
      <c r="A18" s="262"/>
      <c r="B18" s="91" t="s">
        <v>6</v>
      </c>
      <c r="C18" s="15" t="s">
        <v>90</v>
      </c>
      <c r="D18" s="16">
        <f>'SLD by Middle School'!D18</f>
        <v>231</v>
      </c>
      <c r="E18" s="31" t="s">
        <v>41</v>
      </c>
    </row>
    <row r="19" spans="1:5" ht="15" customHeight="1" x14ac:dyDescent="0.25">
      <c r="A19" s="262"/>
      <c r="B19" s="91" t="s">
        <v>7</v>
      </c>
      <c r="C19" s="15"/>
      <c r="D19" s="16">
        <f>'SLD by Middle School'!D19</f>
        <v>20</v>
      </c>
      <c r="E19" s="31"/>
    </row>
    <row r="20" spans="1:5" ht="15" customHeight="1" x14ac:dyDescent="0.25">
      <c r="A20" s="262"/>
      <c r="B20" s="91" t="s">
        <v>8</v>
      </c>
      <c r="C20" s="15"/>
      <c r="D20" s="16" t="str">
        <f>'SLD by Middle School'!D20</f>
        <v>&lt;10</v>
      </c>
      <c r="E20" s="31"/>
    </row>
    <row r="21" spans="1:5" ht="15" customHeight="1" x14ac:dyDescent="0.25">
      <c r="A21" s="262"/>
      <c r="B21" s="91" t="s">
        <v>9</v>
      </c>
      <c r="C21" s="15"/>
      <c r="D21" s="16"/>
      <c r="E21" s="31"/>
    </row>
    <row r="22" spans="1:5" ht="15" customHeight="1" x14ac:dyDescent="0.25">
      <c r="A22" s="262"/>
      <c r="B22" s="91" t="s">
        <v>10</v>
      </c>
      <c r="C22" s="15"/>
      <c r="D22" s="16"/>
      <c r="E22" s="31"/>
    </row>
    <row r="23" spans="1:5" ht="15" customHeight="1" x14ac:dyDescent="0.25">
      <c r="A23" s="262"/>
      <c r="B23" s="97" t="s">
        <v>33</v>
      </c>
      <c r="C23" s="22">
        <f>C$122</f>
        <v>32</v>
      </c>
      <c r="D23" s="20">
        <f>'SLD by Middle School'!D23</f>
        <v>4093</v>
      </c>
      <c r="E23" s="32">
        <f t="shared" ref="E23" si="2">E$122</f>
        <v>7.8182262399218178E-3</v>
      </c>
    </row>
    <row r="24" spans="1:5" ht="15" customHeight="1" x14ac:dyDescent="0.25">
      <c r="A24" s="262"/>
      <c r="B24" s="98" t="s">
        <v>11</v>
      </c>
      <c r="C24" s="23">
        <f>C$133</f>
        <v>121</v>
      </c>
      <c r="D24" s="21">
        <f>'SLD by Middle School'!D24</f>
        <v>17562</v>
      </c>
      <c r="E24" s="33">
        <f t="shared" ref="E24" si="3">E$133</f>
        <v>6.9126523175037008E-2</v>
      </c>
    </row>
    <row r="25" spans="1:5" ht="15" customHeight="1" x14ac:dyDescent="0.25">
      <c r="A25" s="262"/>
      <c r="B25" s="94" t="s">
        <v>14</v>
      </c>
      <c r="C25" s="15" t="s">
        <v>41</v>
      </c>
      <c r="D25" s="16">
        <f>'SLD by Middle School'!D25</f>
        <v>28</v>
      </c>
      <c r="E25" s="9" t="s">
        <v>41</v>
      </c>
    </row>
    <row r="26" spans="1:5" ht="15" customHeight="1" thickBot="1" x14ac:dyDescent="0.3">
      <c r="A26" s="263"/>
      <c r="B26" s="95" t="s">
        <v>15</v>
      </c>
      <c r="C26" s="17" t="s">
        <v>41</v>
      </c>
      <c r="D26" s="18">
        <f>'SLD by Middle School'!D26</f>
        <v>127</v>
      </c>
      <c r="E26" s="34" t="s">
        <v>41</v>
      </c>
    </row>
    <row r="27" spans="1:5" ht="15" customHeight="1" x14ac:dyDescent="0.25">
      <c r="A27" s="275" t="s">
        <v>94</v>
      </c>
      <c r="B27" s="96" t="s">
        <v>4</v>
      </c>
      <c r="C27" s="115"/>
      <c r="D27" s="29">
        <f>'SLD by Middle School'!D27</f>
        <v>232</v>
      </c>
      <c r="E27" s="30"/>
    </row>
    <row r="28" spans="1:5" ht="15" customHeight="1" x14ac:dyDescent="0.25">
      <c r="A28" s="280"/>
      <c r="B28" s="77" t="s">
        <v>5</v>
      </c>
      <c r="C28" s="15"/>
      <c r="D28" s="16">
        <f>'SLD by Middle School'!D28</f>
        <v>33</v>
      </c>
      <c r="E28" s="31"/>
    </row>
    <row r="29" spans="1:5" ht="15" customHeight="1" x14ac:dyDescent="0.25">
      <c r="A29" s="280"/>
      <c r="B29" s="77" t="s">
        <v>6</v>
      </c>
      <c r="C29" s="15"/>
      <c r="D29" s="16">
        <f>'SLD by Middle School'!D29</f>
        <v>13</v>
      </c>
      <c r="E29" s="31"/>
    </row>
    <row r="30" spans="1:5" ht="15" customHeight="1" x14ac:dyDescent="0.25">
      <c r="A30" s="280"/>
      <c r="B30" s="77" t="s">
        <v>7</v>
      </c>
      <c r="C30" s="15"/>
      <c r="D30" s="16">
        <f>'SLD by Middle School'!D30</f>
        <v>11</v>
      </c>
      <c r="E30" s="31"/>
    </row>
    <row r="31" spans="1:5" ht="15" customHeight="1" x14ac:dyDescent="0.25">
      <c r="A31" s="280"/>
      <c r="B31" s="77" t="s">
        <v>8</v>
      </c>
      <c r="C31" s="15"/>
      <c r="D31" s="16" t="str">
        <f>'SLD by Middle School'!D31</f>
        <v>&lt;10</v>
      </c>
      <c r="E31" s="31"/>
    </row>
    <row r="32" spans="1:5" ht="15" customHeight="1" x14ac:dyDescent="0.25">
      <c r="A32" s="280"/>
      <c r="B32" s="77" t="s">
        <v>9</v>
      </c>
      <c r="C32" s="15"/>
      <c r="D32" s="16"/>
      <c r="E32" s="31"/>
    </row>
    <row r="33" spans="1:5" ht="15" customHeight="1" x14ac:dyDescent="0.25">
      <c r="A33" s="280"/>
      <c r="B33" s="77" t="s">
        <v>10</v>
      </c>
      <c r="C33" s="15"/>
      <c r="D33" s="16"/>
      <c r="E33" s="31"/>
    </row>
    <row r="34" spans="1:5" ht="15" customHeight="1" x14ac:dyDescent="0.25">
      <c r="A34" s="280"/>
      <c r="B34" s="97" t="s">
        <v>33</v>
      </c>
      <c r="C34" s="22">
        <f>C$122</f>
        <v>32</v>
      </c>
      <c r="D34" s="20">
        <f>'SLD by Middle School'!D34</f>
        <v>4093</v>
      </c>
      <c r="E34" s="32">
        <f t="shared" ref="E34" si="4">E$122</f>
        <v>7.8182262399218178E-3</v>
      </c>
    </row>
    <row r="35" spans="1:5" ht="15" customHeight="1" x14ac:dyDescent="0.25">
      <c r="A35" s="280"/>
      <c r="B35" s="98" t="s">
        <v>11</v>
      </c>
      <c r="C35" s="23">
        <f>C$133</f>
        <v>121</v>
      </c>
      <c r="D35" s="21">
        <f>'SLD by Middle School'!D35</f>
        <v>17562</v>
      </c>
      <c r="E35" s="33">
        <f t="shared" ref="E35" si="5">E$133</f>
        <v>6.9126523175037008E-2</v>
      </c>
    </row>
    <row r="36" spans="1:5" ht="15" customHeight="1" x14ac:dyDescent="0.25">
      <c r="A36" s="280"/>
      <c r="B36" s="99" t="s">
        <v>14</v>
      </c>
      <c r="C36" s="15"/>
      <c r="D36" s="16">
        <f>'SLD by Middle School'!D36</f>
        <v>219</v>
      </c>
      <c r="E36" s="9"/>
    </row>
    <row r="37" spans="1:5" ht="15" customHeight="1" thickBot="1" x14ac:dyDescent="0.3">
      <c r="A37" s="281"/>
      <c r="B37" s="100" t="s">
        <v>15</v>
      </c>
      <c r="C37" s="107"/>
      <c r="D37" s="108">
        <f>'SLD by Middle School'!D37</f>
        <v>199</v>
      </c>
      <c r="E37" s="109"/>
    </row>
    <row r="38" spans="1:5" ht="15" customHeight="1" x14ac:dyDescent="0.25">
      <c r="A38" s="261" t="s">
        <v>95</v>
      </c>
      <c r="B38" s="96" t="s">
        <v>4</v>
      </c>
      <c r="C38" s="115"/>
      <c r="D38" s="29">
        <f>'SLD by Middle School'!D38</f>
        <v>17</v>
      </c>
      <c r="E38" s="30"/>
    </row>
    <row r="39" spans="1:5" ht="15" customHeight="1" x14ac:dyDescent="0.25">
      <c r="A39" s="262"/>
      <c r="B39" s="77" t="s">
        <v>5</v>
      </c>
      <c r="C39" s="15"/>
      <c r="D39" s="16" t="str">
        <f>'SLD by Middle School'!D39</f>
        <v>&lt;10</v>
      </c>
      <c r="E39" s="131"/>
    </row>
    <row r="40" spans="1:5" ht="15" customHeight="1" x14ac:dyDescent="0.25">
      <c r="A40" s="262"/>
      <c r="B40" s="77" t="s">
        <v>6</v>
      </c>
      <c r="C40" s="15"/>
      <c r="D40" s="16" t="str">
        <f>'SLD by Middle School'!D40</f>
        <v>&lt;10</v>
      </c>
      <c r="E40" s="131"/>
    </row>
    <row r="41" spans="1:5" ht="15" customHeight="1" x14ac:dyDescent="0.25">
      <c r="A41" s="262"/>
      <c r="B41" s="77" t="s">
        <v>7</v>
      </c>
      <c r="C41" s="15"/>
      <c r="D41" s="16" t="str">
        <f>'SLD by Middle School'!D41</f>
        <v>&lt;10</v>
      </c>
      <c r="E41" s="131"/>
    </row>
    <row r="42" spans="1:5" ht="15" customHeight="1" x14ac:dyDescent="0.25">
      <c r="A42" s="262"/>
      <c r="B42" s="77" t="s">
        <v>8</v>
      </c>
      <c r="C42" s="15"/>
      <c r="D42" s="16" t="str">
        <f>'SLD by Middle School'!D42</f>
        <v>&lt;10</v>
      </c>
      <c r="E42" s="131"/>
    </row>
    <row r="43" spans="1:5" ht="15" customHeight="1" x14ac:dyDescent="0.25">
      <c r="A43" s="262"/>
      <c r="B43" s="77" t="s">
        <v>9</v>
      </c>
      <c r="C43" s="15"/>
      <c r="D43" s="16"/>
      <c r="E43" s="131"/>
    </row>
    <row r="44" spans="1:5" ht="15" customHeight="1" x14ac:dyDescent="0.25">
      <c r="A44" s="262"/>
      <c r="B44" s="77" t="s">
        <v>10</v>
      </c>
      <c r="C44" s="15"/>
      <c r="D44" s="16"/>
      <c r="E44" s="131"/>
    </row>
    <row r="45" spans="1:5" ht="15" customHeight="1" x14ac:dyDescent="0.25">
      <c r="A45" s="262"/>
      <c r="B45" s="97" t="s">
        <v>33</v>
      </c>
      <c r="C45" s="22">
        <f>C$122</f>
        <v>32</v>
      </c>
      <c r="D45" s="20">
        <f>'SLD by Middle School'!D45</f>
        <v>4093</v>
      </c>
      <c r="E45" s="32">
        <f t="shared" ref="E45" si="6">E$122</f>
        <v>7.8182262399218178E-3</v>
      </c>
    </row>
    <row r="46" spans="1:5" ht="15" customHeight="1" x14ac:dyDescent="0.25">
      <c r="A46" s="262"/>
      <c r="B46" s="98" t="s">
        <v>11</v>
      </c>
      <c r="C46" s="23">
        <f>C$133</f>
        <v>121</v>
      </c>
      <c r="D46" s="21">
        <f>'SLD by Middle School'!D46</f>
        <v>17562</v>
      </c>
      <c r="E46" s="33">
        <f t="shared" ref="E46" si="7">E$133</f>
        <v>6.9126523175037008E-2</v>
      </c>
    </row>
    <row r="47" spans="1:5" ht="15" customHeight="1" x14ac:dyDescent="0.25">
      <c r="A47" s="262"/>
      <c r="B47" s="99" t="s">
        <v>14</v>
      </c>
      <c r="C47" s="15"/>
      <c r="D47" s="16" t="str">
        <f>'SLD by Middle School'!D47</f>
        <v>**</v>
      </c>
      <c r="E47" s="9"/>
    </row>
    <row r="48" spans="1:5" ht="15" customHeight="1" thickBot="1" x14ac:dyDescent="0.3">
      <c r="A48" s="263"/>
      <c r="B48" s="100" t="s">
        <v>15</v>
      </c>
      <c r="C48" s="17"/>
      <c r="D48" s="18" t="str">
        <f>'SLD by Middle School'!D48</f>
        <v>**</v>
      </c>
      <c r="E48" s="34"/>
    </row>
    <row r="49" spans="1:5" ht="15" customHeight="1" x14ac:dyDescent="0.25">
      <c r="A49" s="258" t="s">
        <v>35</v>
      </c>
      <c r="B49" s="96" t="s">
        <v>4</v>
      </c>
      <c r="C49" s="115" t="s">
        <v>90</v>
      </c>
      <c r="D49" s="29">
        <f>'SLD by Middle School'!D49</f>
        <v>393</v>
      </c>
      <c r="E49" s="30" t="s">
        <v>41</v>
      </c>
    </row>
    <row r="50" spans="1:5" ht="15" customHeight="1" x14ac:dyDescent="0.25">
      <c r="A50" s="259"/>
      <c r="B50" s="77" t="s">
        <v>5</v>
      </c>
      <c r="C50" s="15" t="s">
        <v>90</v>
      </c>
      <c r="D50" s="16">
        <f>'SLD by Middle School'!D50</f>
        <v>231</v>
      </c>
      <c r="E50" s="31" t="s">
        <v>41</v>
      </c>
    </row>
    <row r="51" spans="1:5" ht="15" customHeight="1" x14ac:dyDescent="0.25">
      <c r="A51" s="259"/>
      <c r="B51" s="77" t="s">
        <v>6</v>
      </c>
      <c r="C51" s="15" t="s">
        <v>90</v>
      </c>
      <c r="D51" s="16">
        <f>'SLD by Middle School'!D51</f>
        <v>217</v>
      </c>
      <c r="E51" s="31" t="s">
        <v>41</v>
      </c>
    </row>
    <row r="52" spans="1:5" ht="15" customHeight="1" x14ac:dyDescent="0.25">
      <c r="A52" s="259"/>
      <c r="B52" s="77" t="s">
        <v>7</v>
      </c>
      <c r="C52" s="15"/>
      <c r="D52" s="16">
        <f>'SLD by Middle School'!D52</f>
        <v>49</v>
      </c>
      <c r="E52" s="31"/>
    </row>
    <row r="53" spans="1:5" ht="15" customHeight="1" x14ac:dyDescent="0.25">
      <c r="A53" s="259"/>
      <c r="B53" s="77" t="s">
        <v>8</v>
      </c>
      <c r="C53" s="15"/>
      <c r="D53" s="16">
        <f>'SLD by Middle School'!D53</f>
        <v>14</v>
      </c>
      <c r="E53" s="31"/>
    </row>
    <row r="54" spans="1:5" ht="15" customHeight="1" x14ac:dyDescent="0.25">
      <c r="A54" s="259"/>
      <c r="B54" s="77" t="s">
        <v>9</v>
      </c>
      <c r="C54" s="15"/>
      <c r="D54" s="16"/>
      <c r="E54" s="31"/>
    </row>
    <row r="55" spans="1:5" ht="15" customHeight="1" x14ac:dyDescent="0.25">
      <c r="A55" s="259"/>
      <c r="B55" s="77" t="s">
        <v>10</v>
      </c>
      <c r="C55" s="15"/>
      <c r="D55" s="16"/>
      <c r="E55" s="31"/>
    </row>
    <row r="56" spans="1:5" ht="15" customHeight="1" x14ac:dyDescent="0.25">
      <c r="A56" s="259"/>
      <c r="B56" s="97" t="s">
        <v>33</v>
      </c>
      <c r="C56" s="22">
        <f>C$122</f>
        <v>32</v>
      </c>
      <c r="D56" s="20">
        <f>'SLD by Middle School'!D56</f>
        <v>4093</v>
      </c>
      <c r="E56" s="32">
        <f t="shared" ref="E56" si="8">E$122</f>
        <v>7.8182262399218178E-3</v>
      </c>
    </row>
    <row r="57" spans="1:5" ht="15" customHeight="1" x14ac:dyDescent="0.25">
      <c r="A57" s="259"/>
      <c r="B57" s="98" t="s">
        <v>11</v>
      </c>
      <c r="C57" s="23">
        <f>C$133</f>
        <v>121</v>
      </c>
      <c r="D57" s="21">
        <f>'SLD by Middle School'!D57</f>
        <v>17562</v>
      </c>
      <c r="E57" s="33">
        <f t="shared" ref="E57" si="9">E$133</f>
        <v>6.9126523175037008E-2</v>
      </c>
    </row>
    <row r="58" spans="1:5" ht="15" customHeight="1" x14ac:dyDescent="0.25">
      <c r="A58" s="259"/>
      <c r="B58" s="99" t="s">
        <v>14</v>
      </c>
      <c r="C58" s="15" t="s">
        <v>41</v>
      </c>
      <c r="D58" s="16">
        <f>'SLD by Middle School'!D58</f>
        <v>176</v>
      </c>
      <c r="E58" s="9" t="s">
        <v>41</v>
      </c>
    </row>
    <row r="59" spans="1:5" ht="15" customHeight="1" thickBot="1" x14ac:dyDescent="0.3">
      <c r="A59" s="260"/>
      <c r="B59" s="100" t="s">
        <v>15</v>
      </c>
      <c r="C59" s="107" t="s">
        <v>41</v>
      </c>
      <c r="D59" s="108">
        <f>'SLD by Middle School'!D59</f>
        <v>162</v>
      </c>
      <c r="E59" s="109" t="s">
        <v>41</v>
      </c>
    </row>
    <row r="60" spans="1:5" ht="15" customHeight="1" x14ac:dyDescent="0.25">
      <c r="A60" s="276" t="s">
        <v>84</v>
      </c>
      <c r="B60" s="96" t="s">
        <v>4</v>
      </c>
      <c r="C60" s="115"/>
      <c r="D60" s="29">
        <f>'SLD by Middle School'!D60</f>
        <v>193</v>
      </c>
      <c r="E60" s="30"/>
    </row>
    <row r="61" spans="1:5" ht="15" customHeight="1" x14ac:dyDescent="0.25">
      <c r="A61" s="262"/>
      <c r="B61" s="77" t="s">
        <v>5</v>
      </c>
      <c r="C61" s="15"/>
      <c r="D61" s="16">
        <f>'SLD by Middle School'!D61</f>
        <v>55</v>
      </c>
      <c r="E61" s="31"/>
    </row>
    <row r="62" spans="1:5" x14ac:dyDescent="0.25">
      <c r="A62" s="262"/>
      <c r="B62" s="77" t="s">
        <v>6</v>
      </c>
      <c r="C62" s="15"/>
      <c r="D62" s="16">
        <f>'SLD by Middle School'!D62</f>
        <v>20</v>
      </c>
      <c r="E62" s="31"/>
    </row>
    <row r="63" spans="1:5" x14ac:dyDescent="0.25">
      <c r="A63" s="262"/>
      <c r="B63" s="77" t="s">
        <v>7</v>
      </c>
      <c r="C63" s="15"/>
      <c r="D63" s="16">
        <f>'SLD by Middle School'!D63</f>
        <v>11</v>
      </c>
      <c r="E63" s="31"/>
    </row>
    <row r="64" spans="1:5" x14ac:dyDescent="0.25">
      <c r="A64" s="262"/>
      <c r="B64" s="77" t="s">
        <v>8</v>
      </c>
      <c r="C64" s="15"/>
      <c r="D64" s="16" t="str">
        <f>'SLD by Middle School'!D64</f>
        <v>&lt;10</v>
      </c>
      <c r="E64" s="31"/>
    </row>
    <row r="65" spans="1:5" x14ac:dyDescent="0.25">
      <c r="A65" s="262"/>
      <c r="B65" s="77" t="s">
        <v>9</v>
      </c>
      <c r="C65" s="15"/>
      <c r="D65" s="16"/>
      <c r="E65" s="31"/>
    </row>
    <row r="66" spans="1:5" x14ac:dyDescent="0.25">
      <c r="A66" s="262"/>
      <c r="B66" s="77" t="s">
        <v>10</v>
      </c>
      <c r="C66" s="15"/>
      <c r="D66" s="16"/>
      <c r="E66" s="31"/>
    </row>
    <row r="67" spans="1:5" x14ac:dyDescent="0.25">
      <c r="A67" s="262"/>
      <c r="B67" s="97" t="s">
        <v>33</v>
      </c>
      <c r="C67" s="22">
        <f>C$122</f>
        <v>32</v>
      </c>
      <c r="D67" s="20">
        <f>'SLD by Middle School'!D67</f>
        <v>4093</v>
      </c>
      <c r="E67" s="32">
        <f t="shared" ref="E67" si="10">E$122</f>
        <v>7.8182262399218178E-3</v>
      </c>
    </row>
    <row r="68" spans="1:5" x14ac:dyDescent="0.25">
      <c r="A68" s="262"/>
      <c r="B68" s="98" t="s">
        <v>11</v>
      </c>
      <c r="C68" s="23">
        <f>C$133</f>
        <v>121</v>
      </c>
      <c r="D68" s="21">
        <f>'SLD by Middle School'!D68</f>
        <v>17562</v>
      </c>
      <c r="E68" s="33">
        <f t="shared" ref="E68" si="11">E$133</f>
        <v>6.9126523175037008E-2</v>
      </c>
    </row>
    <row r="69" spans="1:5" x14ac:dyDescent="0.25">
      <c r="A69" s="262"/>
      <c r="B69" s="99" t="s">
        <v>14</v>
      </c>
      <c r="C69" s="15"/>
      <c r="D69" s="16">
        <f>'SLD by Middle School'!D69</f>
        <v>173</v>
      </c>
      <c r="E69" s="9"/>
    </row>
    <row r="70" spans="1:5" ht="15.75" thickBot="1" x14ac:dyDescent="0.3">
      <c r="A70" s="263"/>
      <c r="B70" s="100" t="s">
        <v>15</v>
      </c>
      <c r="C70" s="17"/>
      <c r="D70" s="18">
        <f>'SLD by Middle School'!D70</f>
        <v>138</v>
      </c>
      <c r="E70" s="34"/>
    </row>
    <row r="71" spans="1:5" ht="15" customHeight="1" x14ac:dyDescent="0.25">
      <c r="A71" s="258" t="s">
        <v>36</v>
      </c>
      <c r="B71" s="96" t="s">
        <v>4</v>
      </c>
      <c r="C71" s="115" t="s">
        <v>90</v>
      </c>
      <c r="D71" s="29">
        <f>'SLD by Middle School'!D71</f>
        <v>371</v>
      </c>
      <c r="E71" s="30" t="s">
        <v>41</v>
      </c>
    </row>
    <row r="72" spans="1:5" x14ac:dyDescent="0.25">
      <c r="A72" s="259"/>
      <c r="B72" s="77" t="s">
        <v>5</v>
      </c>
      <c r="C72" s="15" t="s">
        <v>90</v>
      </c>
      <c r="D72" s="16">
        <f>'SLD by Middle School'!D72</f>
        <v>344</v>
      </c>
      <c r="E72" s="31" t="s">
        <v>41</v>
      </c>
    </row>
    <row r="73" spans="1:5" x14ac:dyDescent="0.25">
      <c r="A73" s="259"/>
      <c r="B73" s="77" t="s">
        <v>6</v>
      </c>
      <c r="C73" s="15" t="s">
        <v>90</v>
      </c>
      <c r="D73" s="16">
        <f>'SLD by Middle School'!D73</f>
        <v>109</v>
      </c>
      <c r="E73" s="31" t="s">
        <v>41</v>
      </c>
    </row>
    <row r="74" spans="1:5" x14ac:dyDescent="0.25">
      <c r="A74" s="259"/>
      <c r="B74" s="77" t="s">
        <v>7</v>
      </c>
      <c r="C74" s="15"/>
      <c r="D74" s="16">
        <f>'SLD by Middle School'!D74</f>
        <v>18</v>
      </c>
      <c r="E74" s="31"/>
    </row>
    <row r="75" spans="1:5" x14ac:dyDescent="0.25">
      <c r="A75" s="259"/>
      <c r="B75" s="77" t="s">
        <v>8</v>
      </c>
      <c r="C75" s="15"/>
      <c r="D75" s="16">
        <f>'SLD by Middle School'!D75</f>
        <v>13</v>
      </c>
      <c r="E75" s="31"/>
    </row>
    <row r="76" spans="1:5" x14ac:dyDescent="0.25">
      <c r="A76" s="259"/>
      <c r="B76" s="77" t="s">
        <v>9</v>
      </c>
      <c r="C76" s="15"/>
      <c r="D76" s="16" t="str">
        <f>'SLD by Middle School'!D76</f>
        <v>&lt;10</v>
      </c>
      <c r="E76" s="31"/>
    </row>
    <row r="77" spans="1:5" x14ac:dyDescent="0.25">
      <c r="A77" s="259"/>
      <c r="B77" s="77" t="s">
        <v>10</v>
      </c>
      <c r="C77" s="15"/>
      <c r="D77" s="16"/>
      <c r="E77" s="31"/>
    </row>
    <row r="78" spans="1:5" x14ac:dyDescent="0.25">
      <c r="A78" s="259"/>
      <c r="B78" s="97" t="s">
        <v>33</v>
      </c>
      <c r="C78" s="22">
        <f>C$122</f>
        <v>32</v>
      </c>
      <c r="D78" s="20">
        <f>'SLD by Middle School'!D78</f>
        <v>4093</v>
      </c>
      <c r="E78" s="32">
        <f t="shared" ref="E78" si="12">E$122</f>
        <v>7.8182262399218178E-3</v>
      </c>
    </row>
    <row r="79" spans="1:5" x14ac:dyDescent="0.25">
      <c r="A79" s="259"/>
      <c r="B79" s="98" t="s">
        <v>11</v>
      </c>
      <c r="C79" s="23">
        <f>C$133</f>
        <v>121</v>
      </c>
      <c r="D79" s="21">
        <f>'SLD by Middle School'!D79</f>
        <v>17562</v>
      </c>
      <c r="E79" s="33">
        <f t="shared" ref="E79" si="13">E$133</f>
        <v>6.9126523175037008E-2</v>
      </c>
    </row>
    <row r="80" spans="1:5" x14ac:dyDescent="0.25">
      <c r="A80" s="259"/>
      <c r="B80" s="99" t="s">
        <v>14</v>
      </c>
      <c r="C80" s="15" t="s">
        <v>41</v>
      </c>
      <c r="D80" s="16">
        <f>'SLD by Middle School'!D80</f>
        <v>262</v>
      </c>
      <c r="E80" s="9" t="s">
        <v>41</v>
      </c>
    </row>
    <row r="81" spans="1:5" ht="15.75" thickBot="1" x14ac:dyDescent="0.3">
      <c r="A81" s="260"/>
      <c r="B81" s="106" t="s">
        <v>15</v>
      </c>
      <c r="C81" s="107" t="s">
        <v>41</v>
      </c>
      <c r="D81" s="108">
        <f>'SLD by Middle School'!D81</f>
        <v>27</v>
      </c>
      <c r="E81" s="109" t="s">
        <v>41</v>
      </c>
    </row>
    <row r="82" spans="1:5" ht="15" customHeight="1" x14ac:dyDescent="0.25">
      <c r="A82" s="261" t="s">
        <v>85</v>
      </c>
      <c r="B82" s="96" t="s">
        <v>4</v>
      </c>
      <c r="C82" s="115"/>
      <c r="D82" s="29" t="str">
        <f>'SLD by Middle School'!D82</f>
        <v>&lt;10</v>
      </c>
      <c r="E82" s="30"/>
    </row>
    <row r="83" spans="1:5" x14ac:dyDescent="0.25">
      <c r="A83" s="262"/>
      <c r="B83" s="77" t="s">
        <v>5</v>
      </c>
      <c r="C83" s="15"/>
      <c r="D83" s="16" t="str">
        <f>'SLD by Middle School'!D83</f>
        <v>&lt;10</v>
      </c>
      <c r="E83" s="31"/>
    </row>
    <row r="84" spans="1:5" x14ac:dyDescent="0.25">
      <c r="A84" s="262"/>
      <c r="B84" s="77" t="s">
        <v>6</v>
      </c>
      <c r="C84" s="15"/>
      <c r="D84" s="16" t="str">
        <f>'SLD by Middle School'!D84</f>
        <v>&lt;10</v>
      </c>
      <c r="E84" s="31"/>
    </row>
    <row r="85" spans="1:5" x14ac:dyDescent="0.25">
      <c r="A85" s="262"/>
      <c r="B85" s="77" t="s">
        <v>7</v>
      </c>
      <c r="C85" s="15"/>
      <c r="D85" s="16"/>
      <c r="E85" s="31"/>
    </row>
    <row r="86" spans="1:5" x14ac:dyDescent="0.25">
      <c r="A86" s="262"/>
      <c r="B86" s="77" t="s">
        <v>8</v>
      </c>
      <c r="C86" s="15"/>
      <c r="D86" s="16"/>
      <c r="E86" s="31"/>
    </row>
    <row r="87" spans="1:5" x14ac:dyDescent="0.25">
      <c r="A87" s="262"/>
      <c r="B87" s="77" t="s">
        <v>9</v>
      </c>
      <c r="C87" s="15"/>
      <c r="D87" s="16"/>
      <c r="E87" s="31"/>
    </row>
    <row r="88" spans="1:5" x14ac:dyDescent="0.25">
      <c r="A88" s="262"/>
      <c r="B88" s="77" t="s">
        <v>10</v>
      </c>
      <c r="C88" s="15"/>
      <c r="D88" s="16"/>
      <c r="E88" s="31"/>
    </row>
    <row r="89" spans="1:5" x14ac:dyDescent="0.25">
      <c r="A89" s="262"/>
      <c r="B89" s="97" t="s">
        <v>33</v>
      </c>
      <c r="C89" s="22">
        <f>C$122</f>
        <v>32</v>
      </c>
      <c r="D89" s="20">
        <f>'SLD by Middle School'!D89</f>
        <v>4093</v>
      </c>
      <c r="E89" s="32">
        <f t="shared" ref="E89" si="14">E$122</f>
        <v>7.8182262399218178E-3</v>
      </c>
    </row>
    <row r="90" spans="1:5" x14ac:dyDescent="0.25">
      <c r="A90" s="262"/>
      <c r="B90" s="98" t="s">
        <v>11</v>
      </c>
      <c r="C90" s="23">
        <f>C$133</f>
        <v>121</v>
      </c>
      <c r="D90" s="21">
        <f>'SLD by Middle School'!D90</f>
        <v>17562</v>
      </c>
      <c r="E90" s="33">
        <f t="shared" ref="E90" si="15">E$133</f>
        <v>6.9126523175037008E-2</v>
      </c>
    </row>
    <row r="91" spans="1:5" x14ac:dyDescent="0.25">
      <c r="A91" s="262"/>
      <c r="B91" s="99" t="s">
        <v>14</v>
      </c>
      <c r="C91" s="15"/>
      <c r="D91" s="16" t="s">
        <v>41</v>
      </c>
      <c r="E91" s="9"/>
    </row>
    <row r="92" spans="1:5" ht="15.75" thickBot="1" x14ac:dyDescent="0.3">
      <c r="A92" s="263"/>
      <c r="B92" s="100" t="s">
        <v>15</v>
      </c>
      <c r="C92" s="17"/>
      <c r="D92" s="18" t="s">
        <v>41</v>
      </c>
      <c r="E92" s="34"/>
    </row>
    <row r="93" spans="1:5" ht="15" customHeight="1" x14ac:dyDescent="0.25">
      <c r="A93" s="258" t="s">
        <v>37</v>
      </c>
      <c r="B93" s="96" t="s">
        <v>4</v>
      </c>
      <c r="C93" s="115" t="s">
        <v>90</v>
      </c>
      <c r="D93" s="29">
        <f>'SLD by Middle School'!D93</f>
        <v>610</v>
      </c>
      <c r="E93" s="30" t="s">
        <v>41</v>
      </c>
    </row>
    <row r="94" spans="1:5" x14ac:dyDescent="0.25">
      <c r="A94" s="259"/>
      <c r="B94" s="77" t="s">
        <v>5</v>
      </c>
      <c r="C94" s="15"/>
      <c r="D94" s="16">
        <f>'SLD by Middle School'!D94</f>
        <v>223</v>
      </c>
      <c r="E94" s="31"/>
    </row>
    <row r="95" spans="1:5" x14ac:dyDescent="0.25">
      <c r="A95" s="259"/>
      <c r="B95" s="77" t="s">
        <v>6</v>
      </c>
      <c r="C95" s="15" t="s">
        <v>90</v>
      </c>
      <c r="D95" s="16">
        <f>'SLD by Middle School'!D95</f>
        <v>119</v>
      </c>
      <c r="E95" s="31" t="s">
        <v>41</v>
      </c>
    </row>
    <row r="96" spans="1:5" x14ac:dyDescent="0.25">
      <c r="A96" s="259"/>
      <c r="B96" s="77" t="s">
        <v>7</v>
      </c>
      <c r="C96" s="15"/>
      <c r="D96" s="16">
        <f>'SLD by Middle School'!D96</f>
        <v>67</v>
      </c>
      <c r="E96" s="31"/>
    </row>
    <row r="97" spans="1:5" x14ac:dyDescent="0.25">
      <c r="A97" s="259"/>
      <c r="B97" s="77" t="s">
        <v>8</v>
      </c>
      <c r="C97" s="15"/>
      <c r="D97" s="16">
        <f>'SLD by Middle School'!D97</f>
        <v>17</v>
      </c>
      <c r="E97" s="31"/>
    </row>
    <row r="98" spans="1:5" x14ac:dyDescent="0.25">
      <c r="A98" s="259"/>
      <c r="B98" s="77" t="s">
        <v>9</v>
      </c>
      <c r="C98" s="15"/>
      <c r="D98" s="16" t="str">
        <f>'SLD by Middle School'!D98</f>
        <v>&lt;10</v>
      </c>
      <c r="E98" s="31"/>
    </row>
    <row r="99" spans="1:5" x14ac:dyDescent="0.25">
      <c r="A99" s="259"/>
      <c r="B99" s="77" t="s">
        <v>10</v>
      </c>
      <c r="C99" s="15"/>
      <c r="D99" s="16"/>
      <c r="E99" s="31"/>
    </row>
    <row r="100" spans="1:5" x14ac:dyDescent="0.25">
      <c r="A100" s="259"/>
      <c r="B100" s="97" t="s">
        <v>33</v>
      </c>
      <c r="C100" s="22">
        <f>C$122</f>
        <v>32</v>
      </c>
      <c r="D100" s="20">
        <f>'SLD by Middle School'!D100</f>
        <v>4093</v>
      </c>
      <c r="E100" s="32">
        <f t="shared" ref="E100" si="16">E$122</f>
        <v>7.8182262399218178E-3</v>
      </c>
    </row>
    <row r="101" spans="1:5" x14ac:dyDescent="0.25">
      <c r="A101" s="259"/>
      <c r="B101" s="98" t="s">
        <v>11</v>
      </c>
      <c r="C101" s="23">
        <f>C$133</f>
        <v>121</v>
      </c>
      <c r="D101" s="21">
        <f>'SLD by Middle School'!D101</f>
        <v>17562</v>
      </c>
      <c r="E101" s="33">
        <f t="shared" ref="E101" si="17">E$133</f>
        <v>6.9126523175037008E-2</v>
      </c>
    </row>
    <row r="102" spans="1:5" x14ac:dyDescent="0.25">
      <c r="A102" s="259"/>
      <c r="B102" s="99" t="s">
        <v>14</v>
      </c>
      <c r="C102" s="15" t="s">
        <v>41</v>
      </c>
      <c r="D102" s="16">
        <f>'SLD by Middle School'!D102</f>
        <v>491</v>
      </c>
      <c r="E102" s="9" t="s">
        <v>41</v>
      </c>
    </row>
    <row r="103" spans="1:5" ht="15.75" thickBot="1" x14ac:dyDescent="0.3">
      <c r="A103" s="260"/>
      <c r="B103" s="106" t="s">
        <v>15</v>
      </c>
      <c r="C103" s="107"/>
      <c r="D103" s="108">
        <f>'SLD by Middle School'!D103</f>
        <v>387</v>
      </c>
      <c r="E103" s="109"/>
    </row>
    <row r="104" spans="1:5" ht="15" customHeight="1" x14ac:dyDescent="0.25">
      <c r="A104" s="261" t="s">
        <v>96</v>
      </c>
      <c r="B104" s="155" t="s">
        <v>4</v>
      </c>
      <c r="C104" s="115" t="s">
        <v>90</v>
      </c>
      <c r="D104" s="29" t="str">
        <f>'SLD by Middle School'!D104</f>
        <v>&lt;10</v>
      </c>
      <c r="E104" s="30" t="s">
        <v>41</v>
      </c>
    </row>
    <row r="105" spans="1:5" x14ac:dyDescent="0.25">
      <c r="A105" s="262"/>
      <c r="B105" s="156" t="s">
        <v>5</v>
      </c>
      <c r="C105" s="15"/>
      <c r="D105" s="16" t="str">
        <f>'SLD by Middle School'!D105</f>
        <v>&lt;10</v>
      </c>
      <c r="E105" s="131"/>
    </row>
    <row r="106" spans="1:5" x14ac:dyDescent="0.25">
      <c r="A106" s="262"/>
      <c r="B106" s="156" t="s">
        <v>6</v>
      </c>
      <c r="C106" s="15" t="s">
        <v>90</v>
      </c>
      <c r="D106" s="16" t="str">
        <f>'SLD by Middle School'!D106</f>
        <v>&lt;10</v>
      </c>
      <c r="E106" s="131" t="s">
        <v>41</v>
      </c>
    </row>
    <row r="107" spans="1:5" x14ac:dyDescent="0.25">
      <c r="A107" s="262"/>
      <c r="B107" s="156" t="s">
        <v>7</v>
      </c>
      <c r="C107" s="15"/>
      <c r="D107" s="16" t="str">
        <f>'SLD by Middle School'!D107</f>
        <v>&lt;10</v>
      </c>
      <c r="E107" s="131"/>
    </row>
    <row r="108" spans="1:5" x14ac:dyDescent="0.25">
      <c r="A108" s="262"/>
      <c r="B108" s="156" t="s">
        <v>8</v>
      </c>
      <c r="C108" s="15"/>
      <c r="D108" s="16"/>
      <c r="E108" s="131"/>
    </row>
    <row r="109" spans="1:5" x14ac:dyDescent="0.25">
      <c r="A109" s="262"/>
      <c r="B109" s="156" t="s">
        <v>9</v>
      </c>
      <c r="C109" s="15"/>
      <c r="D109" s="16"/>
      <c r="E109" s="131"/>
    </row>
    <row r="110" spans="1:5" x14ac:dyDescent="0.25">
      <c r="A110" s="262"/>
      <c r="B110" s="156" t="s">
        <v>10</v>
      </c>
      <c r="C110" s="15"/>
      <c r="D110" s="16"/>
      <c r="E110" s="131"/>
    </row>
    <row r="111" spans="1:5" x14ac:dyDescent="0.25">
      <c r="A111" s="262"/>
      <c r="B111" s="157" t="s">
        <v>33</v>
      </c>
      <c r="C111" s="22">
        <f>C$122</f>
        <v>32</v>
      </c>
      <c r="D111" s="20">
        <f>'SLD by Middle School'!D111</f>
        <v>4093</v>
      </c>
      <c r="E111" s="32">
        <f t="shared" ref="E111" si="18">E$122</f>
        <v>7.8182262399218178E-3</v>
      </c>
    </row>
    <row r="112" spans="1:5" x14ac:dyDescent="0.25">
      <c r="A112" s="262"/>
      <c r="B112" s="158" t="s">
        <v>11</v>
      </c>
      <c r="C112" s="23">
        <f>C$133</f>
        <v>121</v>
      </c>
      <c r="D112" s="21">
        <f>'SLD by Middle School'!D112</f>
        <v>17562</v>
      </c>
      <c r="E112" s="33">
        <f t="shared" ref="E112" si="19">E$133</f>
        <v>6.9126523175037008E-2</v>
      </c>
    </row>
    <row r="113" spans="1:5" x14ac:dyDescent="0.25">
      <c r="A113" s="262"/>
      <c r="B113" s="159" t="s">
        <v>14</v>
      </c>
      <c r="C113" s="15" t="s">
        <v>41</v>
      </c>
      <c r="D113" s="16" t="s">
        <v>41</v>
      </c>
      <c r="E113" s="9" t="s">
        <v>41</v>
      </c>
    </row>
    <row r="114" spans="1:5" ht="15.75" thickBot="1" x14ac:dyDescent="0.3">
      <c r="A114" s="263"/>
      <c r="B114" s="160" t="s">
        <v>15</v>
      </c>
      <c r="C114" s="17"/>
      <c r="D114" s="18" t="s">
        <v>41</v>
      </c>
      <c r="E114" s="34"/>
    </row>
    <row r="115" spans="1:5" x14ac:dyDescent="0.25">
      <c r="A115" s="258" t="s">
        <v>38</v>
      </c>
      <c r="B115" s="96" t="s">
        <v>4</v>
      </c>
      <c r="C115" s="115">
        <v>15</v>
      </c>
      <c r="D115" s="29">
        <f>'SLD by Middle School'!D115</f>
        <v>2088</v>
      </c>
      <c r="E115" s="30">
        <f>C115/D115</f>
        <v>7.1839080459770114E-3</v>
      </c>
    </row>
    <row r="116" spans="1:5" x14ac:dyDescent="0.25">
      <c r="A116" s="259"/>
      <c r="B116" s="77" t="s">
        <v>5</v>
      </c>
      <c r="C116" s="15" t="s">
        <v>90</v>
      </c>
      <c r="D116" s="16">
        <f>'SLD by Middle School'!D116</f>
        <v>1034</v>
      </c>
      <c r="E116" s="31" t="s">
        <v>41</v>
      </c>
    </row>
    <row r="117" spans="1:5" x14ac:dyDescent="0.25">
      <c r="A117" s="259"/>
      <c r="B117" s="77" t="s">
        <v>6</v>
      </c>
      <c r="C117" s="15">
        <v>11</v>
      </c>
      <c r="D117" s="16">
        <f>'SLD by Middle School'!D117</f>
        <v>728</v>
      </c>
      <c r="E117" s="31">
        <f t="shared" ref="E117" si="20">C117/D117</f>
        <v>1.510989010989011E-2</v>
      </c>
    </row>
    <row r="118" spans="1:5" x14ac:dyDescent="0.25">
      <c r="A118" s="259"/>
      <c r="B118" s="77" t="s">
        <v>7</v>
      </c>
      <c r="C118" s="15"/>
      <c r="D118" s="16">
        <f>'SLD by Middle School'!D118</f>
        <v>178</v>
      </c>
      <c r="E118" s="31"/>
    </row>
    <row r="119" spans="1:5" x14ac:dyDescent="0.25">
      <c r="A119" s="259"/>
      <c r="B119" s="77" t="s">
        <v>8</v>
      </c>
      <c r="C119" s="15"/>
      <c r="D119" s="16">
        <f>'SLD by Middle School'!D119</f>
        <v>63</v>
      </c>
      <c r="E119" s="31"/>
    </row>
    <row r="120" spans="1:5" x14ac:dyDescent="0.25">
      <c r="A120" s="259"/>
      <c r="B120" s="77" t="s">
        <v>9</v>
      </c>
      <c r="C120" s="15"/>
      <c r="D120" s="16" t="str">
        <f>'SLD by Middle School'!D120</f>
        <v>&lt;10</v>
      </c>
      <c r="E120" s="31"/>
    </row>
    <row r="121" spans="1:5" x14ac:dyDescent="0.25">
      <c r="A121" s="259"/>
      <c r="B121" s="77" t="s">
        <v>10</v>
      </c>
      <c r="C121" s="15"/>
      <c r="D121" s="16" t="str">
        <f>'SLD by Middle School'!D121</f>
        <v>&lt;10</v>
      </c>
      <c r="E121" s="31"/>
    </row>
    <row r="122" spans="1:5" x14ac:dyDescent="0.25">
      <c r="A122" s="259"/>
      <c r="B122" s="97" t="s">
        <v>33</v>
      </c>
      <c r="C122" s="22">
        <v>32</v>
      </c>
      <c r="D122" s="20">
        <f>'SLD by Middle School'!D122</f>
        <v>4093</v>
      </c>
      <c r="E122" s="32">
        <f>C122/D122</f>
        <v>7.8182262399218178E-3</v>
      </c>
    </row>
    <row r="123" spans="1:5" x14ac:dyDescent="0.25">
      <c r="A123" s="259"/>
      <c r="B123" s="98" t="s">
        <v>11</v>
      </c>
      <c r="C123" s="23">
        <f>C$133</f>
        <v>121</v>
      </c>
      <c r="D123" s="21">
        <f>'SLD by Middle School'!D123</f>
        <v>17562</v>
      </c>
      <c r="E123" s="33">
        <f t="shared" ref="E123" si="21">E$133</f>
        <v>6.9126523175037008E-2</v>
      </c>
    </row>
    <row r="124" spans="1:5" x14ac:dyDescent="0.25">
      <c r="A124" s="259"/>
      <c r="B124" s="99" t="s">
        <v>14</v>
      </c>
      <c r="C124" s="15">
        <f>C115-C117</f>
        <v>4</v>
      </c>
      <c r="D124" s="16">
        <f>'SLD by Middle School'!D124</f>
        <v>1360</v>
      </c>
      <c r="E124" s="9">
        <f t="shared" ref="E124" si="22">E115-E117</f>
        <v>-7.9259820639130986E-3</v>
      </c>
    </row>
    <row r="125" spans="1:5" ht="15.75" thickBot="1" x14ac:dyDescent="0.3">
      <c r="A125" s="260"/>
      <c r="B125" s="100" t="s">
        <v>15</v>
      </c>
      <c r="C125" s="17" t="s">
        <v>41</v>
      </c>
      <c r="D125" s="18">
        <f>'SLD by Middle School'!D125</f>
        <v>1054</v>
      </c>
      <c r="E125" s="34" t="s">
        <v>41</v>
      </c>
    </row>
    <row r="126" spans="1:5" x14ac:dyDescent="0.25">
      <c r="A126" s="261" t="s">
        <v>81</v>
      </c>
      <c r="B126" s="96" t="s">
        <v>4</v>
      </c>
      <c r="C126" s="115">
        <f>'IND by Elementary School'!C203</f>
        <v>56</v>
      </c>
      <c r="D126" s="29">
        <f>'SLD by Elementary School'!D203</f>
        <v>9024</v>
      </c>
      <c r="E126" s="30">
        <f>'SLD by Elementary School'!E203</f>
        <v>5.1750886524822695E-2</v>
      </c>
    </row>
    <row r="127" spans="1:5" x14ac:dyDescent="0.25">
      <c r="A127" s="262"/>
      <c r="B127" s="77" t="s">
        <v>5</v>
      </c>
      <c r="C127" s="15">
        <f>'IND by Elementary School'!C204</f>
        <v>31</v>
      </c>
      <c r="D127" s="16">
        <f>'SLD by Elementary School'!D204</f>
        <v>4339</v>
      </c>
      <c r="E127" s="31">
        <f>'SLD by Elementary School'!E204</f>
        <v>7.3058308365982941E-2</v>
      </c>
    </row>
    <row r="128" spans="1:5" x14ac:dyDescent="0.25">
      <c r="A128" s="262"/>
      <c r="B128" s="77" t="s">
        <v>6</v>
      </c>
      <c r="C128" s="15">
        <f>'IND by Elementary School'!C205</f>
        <v>31</v>
      </c>
      <c r="D128" s="16">
        <f>'SLD by Elementary School'!D205</f>
        <v>3137</v>
      </c>
      <c r="E128" s="31">
        <f>'SLD by Elementary School'!E205</f>
        <v>0.11507810009563277</v>
      </c>
    </row>
    <row r="129" spans="1:5" x14ac:dyDescent="0.25">
      <c r="A129" s="262"/>
      <c r="B129" s="77" t="s">
        <v>7</v>
      </c>
      <c r="C129" s="15" t="str">
        <f>'IND by Elementary School'!C206</f>
        <v>&lt;10</v>
      </c>
      <c r="D129" s="16">
        <f>'SLD by Elementary School'!D206</f>
        <v>718</v>
      </c>
      <c r="E129" s="31">
        <f>'SLD by Elementary School'!E206</f>
        <v>7.9387186629526457E-2</v>
      </c>
    </row>
    <row r="130" spans="1:5" x14ac:dyDescent="0.25">
      <c r="A130" s="262"/>
      <c r="B130" s="77" t="s">
        <v>8</v>
      </c>
      <c r="C130" s="15" t="str">
        <f>'IND by Elementary School'!C207</f>
        <v>&lt;10</v>
      </c>
      <c r="D130" s="16">
        <f>'SLD by Elementary School'!D207</f>
        <v>316</v>
      </c>
      <c r="E130" s="31">
        <f>'SLD by Elementary School'!E207</f>
        <v>3.1645569620253167E-2</v>
      </c>
    </row>
    <row r="131" spans="1:5" x14ac:dyDescent="0.25">
      <c r="A131" s="262"/>
      <c r="B131" s="77" t="s">
        <v>9</v>
      </c>
      <c r="C131" s="15"/>
      <c r="D131" s="16">
        <f>'SLD by Elementary School'!D208</f>
        <v>26</v>
      </c>
      <c r="E131" s="31"/>
    </row>
    <row r="132" spans="1:5" x14ac:dyDescent="0.25">
      <c r="A132" s="262"/>
      <c r="B132" s="77" t="s">
        <v>10</v>
      </c>
      <c r="C132" s="15"/>
      <c r="D132" s="16" t="str">
        <f>'SLD by Elementary School'!D209</f>
        <v>&lt;10</v>
      </c>
      <c r="E132" s="31"/>
    </row>
    <row r="133" spans="1:5" x14ac:dyDescent="0.25">
      <c r="A133" s="262"/>
      <c r="B133" s="98" t="s">
        <v>11</v>
      </c>
      <c r="C133" s="23">
        <f>'IND by Elementary School'!C210</f>
        <v>121</v>
      </c>
      <c r="D133" s="21">
        <f>'SLD by Elementary School'!D210</f>
        <v>17562</v>
      </c>
      <c r="E133" s="33">
        <f>'SLD by Elementary School'!E210</f>
        <v>6.9126523175037008E-2</v>
      </c>
    </row>
    <row r="134" spans="1:5" x14ac:dyDescent="0.25">
      <c r="A134" s="262"/>
      <c r="B134" s="99" t="s">
        <v>14</v>
      </c>
      <c r="C134" s="15">
        <f>'IND by Elementary School'!C211</f>
        <v>25</v>
      </c>
      <c r="D134" s="16">
        <f>'SLD by Elementary School'!D211</f>
        <v>5887</v>
      </c>
      <c r="E134" s="9">
        <f>'SLD by Elementary School'!E211</f>
        <v>-6.3327213570810073E-2</v>
      </c>
    </row>
    <row r="135" spans="1:5" ht="15.75" thickBot="1" x14ac:dyDescent="0.3">
      <c r="A135" s="262"/>
      <c r="B135" s="106" t="s">
        <v>15</v>
      </c>
      <c r="C135" s="107">
        <f>'IND by Elementary School'!C212</f>
        <v>25</v>
      </c>
      <c r="D135" s="108">
        <f>'SLD by Elementary School'!D212</f>
        <v>4685</v>
      </c>
      <c r="E135" s="109">
        <f>'SLD by Elementary School'!E212</f>
        <v>-2.1307421841160246E-2</v>
      </c>
    </row>
    <row r="136" spans="1:5" ht="15.75" thickBot="1" x14ac:dyDescent="0.3">
      <c r="A136" s="231" t="s">
        <v>98</v>
      </c>
      <c r="B136" s="232"/>
      <c r="C136" s="232"/>
      <c r="D136" s="232"/>
      <c r="E136" s="233"/>
    </row>
    <row r="137" spans="1:5" ht="28.5" customHeight="1" thickBot="1" x14ac:dyDescent="0.3">
      <c r="A137" s="234" t="s">
        <v>42</v>
      </c>
      <c r="B137" s="235"/>
      <c r="C137" s="235"/>
      <c r="D137" s="235"/>
      <c r="E137" s="236"/>
    </row>
  </sheetData>
  <mergeCells count="17">
    <mergeCell ref="A115:A125"/>
    <mergeCell ref="A126:A135"/>
    <mergeCell ref="A136:E136"/>
    <mergeCell ref="A137:E137"/>
    <mergeCell ref="A82:A92"/>
    <mergeCell ref="A93:A103"/>
    <mergeCell ref="A104:A114"/>
    <mergeCell ref="C1:E3"/>
    <mergeCell ref="A5:A15"/>
    <mergeCell ref="A16:A26"/>
    <mergeCell ref="A27:A37"/>
    <mergeCell ref="A71:A81"/>
    <mergeCell ref="A60:A70"/>
    <mergeCell ref="A38:A48"/>
    <mergeCell ref="A49:A59"/>
    <mergeCell ref="A1:A4"/>
    <mergeCell ref="B1:B3"/>
  </mergeCells>
  <conditionalFormatting sqref="C5:D11">
    <cfRule type="expression" dxfId="412" priority="22">
      <formula>MOD(ROW(),2)=0</formula>
    </cfRule>
  </conditionalFormatting>
  <conditionalFormatting sqref="B60:B66">
    <cfRule type="expression" dxfId="411" priority="20">
      <formula>MOD(ROW(),2)=0</formula>
    </cfRule>
  </conditionalFormatting>
  <conditionalFormatting sqref="E60:E66">
    <cfRule type="expression" dxfId="410" priority="19">
      <formula>MOD(ROW(),2)=0</formula>
    </cfRule>
  </conditionalFormatting>
  <conditionalFormatting sqref="C60:D66">
    <cfRule type="expression" dxfId="409" priority="18">
      <formula>MOD(ROW(),2)=0</formula>
    </cfRule>
  </conditionalFormatting>
  <conditionalFormatting sqref="C69:E70">
    <cfRule type="expression" dxfId="408" priority="17">
      <formula>MOD(ROW(),2)=0</formula>
    </cfRule>
  </conditionalFormatting>
  <conditionalFormatting sqref="B82:B88">
    <cfRule type="expression" dxfId="407" priority="16">
      <formula>MOD(ROW(),2)=0</formula>
    </cfRule>
  </conditionalFormatting>
  <conditionalFormatting sqref="E82:E88">
    <cfRule type="expression" dxfId="406" priority="15">
      <formula>MOD(ROW(),2)=0</formula>
    </cfRule>
  </conditionalFormatting>
  <conditionalFormatting sqref="C82:D88">
    <cfRule type="expression" dxfId="405" priority="14">
      <formula>MOD(ROW(),2)=0</formula>
    </cfRule>
  </conditionalFormatting>
  <conditionalFormatting sqref="C91:E92">
    <cfRule type="expression" dxfId="404" priority="13">
      <formula>MOD(ROW(),2)=0</formula>
    </cfRule>
  </conditionalFormatting>
  <conditionalFormatting sqref="B27:B33">
    <cfRule type="expression" dxfId="403" priority="12">
      <formula>MOD(ROW(),2)=0</formula>
    </cfRule>
  </conditionalFormatting>
  <conditionalFormatting sqref="E27:E33">
    <cfRule type="expression" dxfId="402" priority="11">
      <formula>MOD(ROW(),2)=0</formula>
    </cfRule>
  </conditionalFormatting>
  <conditionalFormatting sqref="C27:D33">
    <cfRule type="expression" dxfId="401" priority="10">
      <formula>MOD(ROW(),2)=0</formula>
    </cfRule>
  </conditionalFormatting>
  <conditionalFormatting sqref="C36:E37">
    <cfRule type="expression" dxfId="400" priority="9">
      <formula>MOD(ROW(),2)=0</formula>
    </cfRule>
  </conditionalFormatting>
  <conditionalFormatting sqref="B38:B44">
    <cfRule type="expression" dxfId="399" priority="8">
      <formula>MOD(ROW(),2)=0</formula>
    </cfRule>
  </conditionalFormatting>
  <conditionalFormatting sqref="E38:E44">
    <cfRule type="expression" dxfId="398" priority="7">
      <formula>MOD(ROW(),2)=0</formula>
    </cfRule>
  </conditionalFormatting>
  <conditionalFormatting sqref="C38:D44">
    <cfRule type="expression" dxfId="397" priority="6">
      <formula>MOD(ROW(),2)=0</formula>
    </cfRule>
  </conditionalFormatting>
  <conditionalFormatting sqref="C47:E48">
    <cfRule type="expression" dxfId="396" priority="5">
      <formula>MOD(ROW(),2)=0</formula>
    </cfRule>
  </conditionalFormatting>
  <conditionalFormatting sqref="B104:B110">
    <cfRule type="expression" dxfId="395" priority="4">
      <formula>MOD(ROW(),2)=0</formula>
    </cfRule>
  </conditionalFormatting>
  <conditionalFormatting sqref="E104:E110">
    <cfRule type="expression" dxfId="394" priority="3">
      <formula>MOD(ROW(),2)=0</formula>
    </cfRule>
  </conditionalFormatting>
  <conditionalFormatting sqref="C104:D110">
    <cfRule type="expression" dxfId="393" priority="2">
      <formula>MOD(ROW(),2)=0</formula>
    </cfRule>
  </conditionalFormatting>
  <conditionalFormatting sqref="B93:B99">
    <cfRule type="expression" dxfId="392" priority="37">
      <formula>MOD(ROW(),2)=0</formula>
    </cfRule>
  </conditionalFormatting>
  <conditionalFormatting sqref="E93:E99">
    <cfRule type="expression" dxfId="391" priority="36">
      <formula>MOD(ROW(),2)=0</formula>
    </cfRule>
  </conditionalFormatting>
  <conditionalFormatting sqref="C93:D99">
    <cfRule type="expression" dxfId="390" priority="35">
      <formula>MOD(ROW(),2)=0</formula>
    </cfRule>
  </conditionalFormatting>
  <conditionalFormatting sqref="C102:E103">
    <cfRule type="expression" dxfId="389" priority="34">
      <formula>MOD(ROW(),2)=0</formula>
    </cfRule>
  </conditionalFormatting>
  <conditionalFormatting sqref="B115:B121">
    <cfRule type="expression" dxfId="388" priority="33">
      <formula>MOD(ROW(),2)=0</formula>
    </cfRule>
  </conditionalFormatting>
  <conditionalFormatting sqref="E115:E121">
    <cfRule type="expression" dxfId="387" priority="32">
      <formula>MOD(ROW(),2)=0</formula>
    </cfRule>
  </conditionalFormatting>
  <conditionalFormatting sqref="C115:D121">
    <cfRule type="expression" dxfId="386" priority="31">
      <formula>MOD(ROW(),2)=0</formula>
    </cfRule>
  </conditionalFormatting>
  <conditionalFormatting sqref="C124:E125">
    <cfRule type="expression" dxfId="385" priority="30">
      <formula>MOD(ROW(),2)=0</formula>
    </cfRule>
  </conditionalFormatting>
  <conditionalFormatting sqref="C4:E4">
    <cfRule type="expression" dxfId="384" priority="29">
      <formula>MOD(ROW(),2)=0</formula>
    </cfRule>
  </conditionalFormatting>
  <conditionalFormatting sqref="B126:B132">
    <cfRule type="expression" dxfId="383" priority="28">
      <formula>MOD(ROW(),2)=0</formula>
    </cfRule>
  </conditionalFormatting>
  <conditionalFormatting sqref="E126:E132">
    <cfRule type="expression" dxfId="382" priority="27">
      <formula>MOD(ROW(),2)=0</formula>
    </cfRule>
  </conditionalFormatting>
  <conditionalFormatting sqref="C126:D132">
    <cfRule type="expression" dxfId="381" priority="26">
      <formula>MOD(ROW(),2)=0</formula>
    </cfRule>
  </conditionalFormatting>
  <conditionalFormatting sqref="C134:E135">
    <cfRule type="expression" dxfId="380" priority="25">
      <formula>MOD(ROW(),2)=0</formula>
    </cfRule>
  </conditionalFormatting>
  <conditionalFormatting sqref="B5:B11">
    <cfRule type="expression" dxfId="379" priority="24">
      <formula>MOD(ROW(),2)=0</formula>
    </cfRule>
  </conditionalFormatting>
  <conditionalFormatting sqref="E5:E11">
    <cfRule type="expression" dxfId="378" priority="23">
      <formula>MOD(ROW(),2)=0</formula>
    </cfRule>
  </conditionalFormatting>
  <conditionalFormatting sqref="C14:E15">
    <cfRule type="expression" dxfId="377" priority="21">
      <formula>MOD(ROW(),2)=0</formula>
    </cfRule>
  </conditionalFormatting>
  <conditionalFormatting sqref="C113:E114">
    <cfRule type="expression" dxfId="376" priority="1">
      <formula>MOD(ROW(),2)=0</formula>
    </cfRule>
  </conditionalFormatting>
  <conditionalFormatting sqref="B16:B22">
    <cfRule type="expression" dxfId="375" priority="50">
      <formula>MOD(ROW(),2)=0</formula>
    </cfRule>
  </conditionalFormatting>
  <conditionalFormatting sqref="B4">
    <cfRule type="expression" dxfId="374" priority="49">
      <formula>MOD(ROW(),2)=0</formula>
    </cfRule>
  </conditionalFormatting>
  <conditionalFormatting sqref="E16:E22">
    <cfRule type="expression" dxfId="373" priority="48">
      <formula>MOD(ROW(),2)=0</formula>
    </cfRule>
  </conditionalFormatting>
  <conditionalFormatting sqref="C16:D22">
    <cfRule type="expression" dxfId="372" priority="47">
      <formula>MOD(ROW(),2)=0</formula>
    </cfRule>
  </conditionalFormatting>
  <conditionalFormatting sqref="C25:E26">
    <cfRule type="expression" dxfId="371" priority="46">
      <formula>MOD(ROW(),2)=0</formula>
    </cfRule>
  </conditionalFormatting>
  <conditionalFormatting sqref="B49:B55">
    <cfRule type="expression" dxfId="370" priority="45">
      <formula>MOD(ROW(),2)=0</formula>
    </cfRule>
  </conditionalFormatting>
  <conditionalFormatting sqref="E49:E55">
    <cfRule type="expression" dxfId="369" priority="44">
      <formula>MOD(ROW(),2)=0</formula>
    </cfRule>
  </conditionalFormatting>
  <conditionalFormatting sqref="C49:D55">
    <cfRule type="expression" dxfId="368" priority="43">
      <formula>MOD(ROW(),2)=0</formula>
    </cfRule>
  </conditionalFormatting>
  <conditionalFormatting sqref="C58:E59">
    <cfRule type="expression" dxfId="367" priority="42">
      <formula>MOD(ROW(),2)=0</formula>
    </cfRule>
  </conditionalFormatting>
  <conditionalFormatting sqref="B71:B77">
    <cfRule type="expression" dxfId="366" priority="41">
      <formula>MOD(ROW(),2)=0</formula>
    </cfRule>
  </conditionalFormatting>
  <conditionalFormatting sqref="E71:E77">
    <cfRule type="expression" dxfId="365" priority="40">
      <formula>MOD(ROW(),2)=0</formula>
    </cfRule>
  </conditionalFormatting>
  <conditionalFormatting sqref="C71:D77">
    <cfRule type="expression" dxfId="364" priority="39">
      <formula>MOD(ROW(),2)=0</formula>
    </cfRule>
  </conditionalFormatting>
  <conditionalFormatting sqref="C80:E81">
    <cfRule type="expression" dxfId="363" priority="38">
      <formula>MOD(ROW(),2)=0</formula>
    </cfRule>
  </conditionalFormatting>
  <pageMargins left="0.7" right="0.7" top="0.75" bottom="0.7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0000-819C-426E-B4AF-BD999AF7DE10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25" customWidth="1"/>
    <col min="4" max="4" width="15.7109375" customWidth="1"/>
    <col min="5" max="5" width="15.7109375" style="119" customWidth="1"/>
  </cols>
  <sheetData>
    <row r="1" spans="1:5" ht="15" customHeight="1" x14ac:dyDescent="0.25">
      <c r="A1" s="277" t="s">
        <v>17</v>
      </c>
      <c r="B1" s="184" t="s">
        <v>74</v>
      </c>
      <c r="C1" s="243" t="s">
        <v>106</v>
      </c>
      <c r="D1" s="244"/>
      <c r="E1" s="245"/>
    </row>
    <row r="2" spans="1:5" x14ac:dyDescent="0.25">
      <c r="A2" s="278"/>
      <c r="B2" s="185"/>
      <c r="C2" s="187"/>
      <c r="D2" s="188"/>
      <c r="E2" s="189"/>
    </row>
    <row r="3" spans="1:5" ht="15.75" thickBot="1" x14ac:dyDescent="0.3">
      <c r="A3" s="278"/>
      <c r="B3" s="297"/>
      <c r="C3" s="282"/>
      <c r="D3" s="283"/>
      <c r="E3" s="284"/>
    </row>
    <row r="4" spans="1:5" ht="15.75" thickBot="1" x14ac:dyDescent="0.3">
      <c r="A4" s="279"/>
      <c r="B4" s="110" t="s">
        <v>0</v>
      </c>
      <c r="C4" s="145" t="s">
        <v>67</v>
      </c>
      <c r="D4" s="146" t="s">
        <v>76</v>
      </c>
      <c r="E4" s="147" t="s">
        <v>63</v>
      </c>
    </row>
    <row r="5" spans="1:5" ht="15" customHeight="1" x14ac:dyDescent="0.25">
      <c r="A5" s="261" t="s">
        <v>86</v>
      </c>
      <c r="B5" s="90" t="s">
        <v>4</v>
      </c>
      <c r="C5" s="115"/>
      <c r="D5" s="29">
        <f>'SLD by High School'!D5</f>
        <v>10</v>
      </c>
      <c r="E5" s="30"/>
    </row>
    <row r="6" spans="1:5" ht="15" customHeight="1" x14ac:dyDescent="0.25">
      <c r="A6" s="262"/>
      <c r="B6" s="91" t="s">
        <v>5</v>
      </c>
      <c r="C6" s="15"/>
      <c r="D6" s="16" t="str">
        <f>'SLD by High School'!D6</f>
        <v>&lt;10</v>
      </c>
      <c r="E6" s="31"/>
    </row>
    <row r="7" spans="1:5" ht="15" customHeight="1" x14ac:dyDescent="0.25">
      <c r="A7" s="262"/>
      <c r="B7" s="91" t="s">
        <v>6</v>
      </c>
      <c r="C7" s="15"/>
      <c r="D7" s="16" t="str">
        <f>'SLD by High School'!D7</f>
        <v>&lt;10</v>
      </c>
      <c r="E7" s="31"/>
    </row>
    <row r="8" spans="1:5" ht="15" customHeight="1" x14ac:dyDescent="0.25">
      <c r="A8" s="262"/>
      <c r="B8" s="91" t="s">
        <v>7</v>
      </c>
      <c r="C8" s="15"/>
      <c r="D8" s="16" t="str">
        <f>'SLD by High School'!D8</f>
        <v>&lt;10</v>
      </c>
      <c r="E8" s="31"/>
    </row>
    <row r="9" spans="1:5" ht="15" customHeight="1" x14ac:dyDescent="0.25">
      <c r="A9" s="262"/>
      <c r="B9" s="91" t="s">
        <v>8</v>
      </c>
      <c r="C9" s="15"/>
      <c r="D9" s="16"/>
      <c r="E9" s="31"/>
    </row>
    <row r="10" spans="1:5" ht="15" customHeight="1" x14ac:dyDescent="0.25">
      <c r="A10" s="262"/>
      <c r="B10" s="91" t="s">
        <v>9</v>
      </c>
      <c r="C10" s="15"/>
      <c r="D10" s="16"/>
      <c r="E10" s="31"/>
    </row>
    <row r="11" spans="1:5" ht="15" customHeight="1" x14ac:dyDescent="0.25">
      <c r="A11" s="262"/>
      <c r="B11" s="91" t="s">
        <v>10</v>
      </c>
      <c r="C11" s="15"/>
      <c r="D11" s="16"/>
      <c r="E11" s="31"/>
    </row>
    <row r="12" spans="1:5" ht="15" customHeight="1" x14ac:dyDescent="0.25">
      <c r="A12" s="262"/>
      <c r="B12" s="92" t="s">
        <v>87</v>
      </c>
      <c r="C12" s="22">
        <f>C$78</f>
        <v>70</v>
      </c>
      <c r="D12" s="20">
        <f>'SLD by High School'!D12</f>
        <v>5631</v>
      </c>
      <c r="E12" s="32">
        <f t="shared" ref="E12" si="0">E$78</f>
        <v>1.2431184514295862E-2</v>
      </c>
    </row>
    <row r="13" spans="1:5" ht="15" customHeight="1" x14ac:dyDescent="0.25">
      <c r="A13" s="262"/>
      <c r="B13" s="93" t="s">
        <v>11</v>
      </c>
      <c r="C13" s="23">
        <f>C$89</f>
        <v>121</v>
      </c>
      <c r="D13" s="21">
        <f>'SLD by High School'!D13</f>
        <v>17562</v>
      </c>
      <c r="E13" s="33">
        <f t="shared" ref="E13" si="1">E$89</f>
        <v>6.9126523175037008E-2</v>
      </c>
    </row>
    <row r="14" spans="1:5" ht="15" customHeight="1" x14ac:dyDescent="0.25">
      <c r="A14" s="262"/>
      <c r="B14" s="94" t="s">
        <v>14</v>
      </c>
      <c r="C14" s="15"/>
      <c r="D14" s="16" t="str">
        <f>'SLD by High School'!D14</f>
        <v>**</v>
      </c>
      <c r="E14" s="9"/>
    </row>
    <row r="15" spans="1:5" ht="15" customHeight="1" thickBot="1" x14ac:dyDescent="0.3">
      <c r="A15" s="263"/>
      <c r="B15" s="95" t="s">
        <v>15</v>
      </c>
      <c r="C15" s="17"/>
      <c r="D15" s="18" t="str">
        <f>'SLD by High School'!D15</f>
        <v>**</v>
      </c>
      <c r="E15" s="34"/>
    </row>
    <row r="16" spans="1:5" ht="15" customHeight="1" x14ac:dyDescent="0.25">
      <c r="A16" s="275" t="s">
        <v>43</v>
      </c>
      <c r="B16" s="90" t="s">
        <v>4</v>
      </c>
      <c r="C16" s="115"/>
      <c r="D16" s="29">
        <f>'SLD by High School'!D16</f>
        <v>552</v>
      </c>
      <c r="E16" s="30"/>
    </row>
    <row r="17" spans="1:5" ht="15" customHeight="1" x14ac:dyDescent="0.25">
      <c r="A17" s="259"/>
      <c r="B17" s="91" t="s">
        <v>5</v>
      </c>
      <c r="C17" s="15"/>
      <c r="D17" s="16">
        <f>'SLD by High School'!D17</f>
        <v>113</v>
      </c>
      <c r="E17" s="31"/>
    </row>
    <row r="18" spans="1:5" ht="15" customHeight="1" x14ac:dyDescent="0.25">
      <c r="A18" s="259"/>
      <c r="B18" s="91" t="s">
        <v>6</v>
      </c>
      <c r="C18" s="15"/>
      <c r="D18" s="16">
        <f>'SLD by High School'!D18</f>
        <v>28</v>
      </c>
      <c r="E18" s="31"/>
    </row>
    <row r="19" spans="1:5" ht="15" customHeight="1" x14ac:dyDescent="0.25">
      <c r="A19" s="259"/>
      <c r="B19" s="91" t="s">
        <v>7</v>
      </c>
      <c r="C19" s="15"/>
      <c r="D19" s="16">
        <f>'SLD by High School'!D19</f>
        <v>30</v>
      </c>
      <c r="E19" s="31"/>
    </row>
    <row r="20" spans="1:5" ht="15" customHeight="1" x14ac:dyDescent="0.25">
      <c r="A20" s="259"/>
      <c r="B20" s="91" t="s">
        <v>8</v>
      </c>
      <c r="C20" s="15"/>
      <c r="D20" s="16">
        <f>'SLD by High School'!D20</f>
        <v>21</v>
      </c>
      <c r="E20" s="31"/>
    </row>
    <row r="21" spans="1:5" ht="15" customHeight="1" x14ac:dyDescent="0.25">
      <c r="A21" s="259"/>
      <c r="B21" s="91" t="s">
        <v>9</v>
      </c>
      <c r="C21" s="15"/>
      <c r="D21" s="16" t="str">
        <f>'SLD by High School'!D21</f>
        <v>&lt;10</v>
      </c>
      <c r="E21" s="31"/>
    </row>
    <row r="22" spans="1:5" ht="15" customHeight="1" x14ac:dyDescent="0.25">
      <c r="A22" s="259"/>
      <c r="B22" s="91" t="s">
        <v>10</v>
      </c>
      <c r="C22" s="15"/>
      <c r="D22" s="16"/>
      <c r="E22" s="31"/>
    </row>
    <row r="23" spans="1:5" ht="15" customHeight="1" x14ac:dyDescent="0.25">
      <c r="A23" s="259"/>
      <c r="B23" s="92" t="s">
        <v>87</v>
      </c>
      <c r="C23" s="22">
        <f>C$78</f>
        <v>70</v>
      </c>
      <c r="D23" s="20">
        <f>'SLD by High School'!D23</f>
        <v>5631</v>
      </c>
      <c r="E23" s="32">
        <f t="shared" ref="E23" si="2">E$78</f>
        <v>1.2431184514295862E-2</v>
      </c>
    </row>
    <row r="24" spans="1:5" ht="15" customHeight="1" x14ac:dyDescent="0.25">
      <c r="A24" s="259"/>
      <c r="B24" s="93" t="s">
        <v>11</v>
      </c>
      <c r="C24" s="23">
        <f>C$89</f>
        <v>121</v>
      </c>
      <c r="D24" s="21">
        <f>'SLD by High School'!D24</f>
        <v>17562</v>
      </c>
      <c r="E24" s="33">
        <f t="shared" ref="E24" si="3">E$89</f>
        <v>6.9126523175037008E-2</v>
      </c>
    </row>
    <row r="25" spans="1:5" ht="15" customHeight="1" x14ac:dyDescent="0.25">
      <c r="A25" s="259"/>
      <c r="B25" s="94" t="s">
        <v>14</v>
      </c>
      <c r="C25" s="15"/>
      <c r="D25" s="16">
        <f>'SLD by High School'!D25</f>
        <v>524</v>
      </c>
      <c r="E25" s="9"/>
    </row>
    <row r="26" spans="1:5" ht="15" customHeight="1" thickBot="1" x14ac:dyDescent="0.3">
      <c r="A26" s="260"/>
      <c r="B26" s="95" t="s">
        <v>15</v>
      </c>
      <c r="C26" s="17"/>
      <c r="D26" s="18">
        <f>'SLD by High School'!D26</f>
        <v>439</v>
      </c>
      <c r="E26" s="34"/>
    </row>
    <row r="27" spans="1:5" ht="15" customHeight="1" x14ac:dyDescent="0.25">
      <c r="A27" s="276" t="s">
        <v>45</v>
      </c>
      <c r="B27" s="90" t="s">
        <v>4</v>
      </c>
      <c r="C27" s="115"/>
      <c r="D27" s="29">
        <f>'SLD by High School'!D27</f>
        <v>16</v>
      </c>
      <c r="E27" s="30"/>
    </row>
    <row r="28" spans="1:5" ht="15" customHeight="1" x14ac:dyDescent="0.25">
      <c r="A28" s="262"/>
      <c r="B28" s="91" t="s">
        <v>5</v>
      </c>
      <c r="C28" s="15"/>
      <c r="D28" s="16" t="str">
        <f>'SLD by High School'!D28</f>
        <v>&lt;10</v>
      </c>
      <c r="E28" s="31"/>
    </row>
    <row r="29" spans="1:5" ht="15" customHeight="1" x14ac:dyDescent="0.25">
      <c r="A29" s="262"/>
      <c r="B29" s="91" t="s">
        <v>6</v>
      </c>
      <c r="C29" s="15"/>
      <c r="D29" s="16" t="str">
        <f>'SLD by High School'!D29</f>
        <v>&lt;10</v>
      </c>
      <c r="E29" s="31"/>
    </row>
    <row r="30" spans="1:5" ht="15" customHeight="1" x14ac:dyDescent="0.25">
      <c r="A30" s="262"/>
      <c r="B30" s="91" t="s">
        <v>7</v>
      </c>
      <c r="C30" s="15"/>
      <c r="D30" s="16" t="str">
        <f>'SLD by High School'!D30</f>
        <v>&lt;10</v>
      </c>
      <c r="E30" s="31"/>
    </row>
    <row r="31" spans="1:5" ht="15" customHeight="1" x14ac:dyDescent="0.25">
      <c r="A31" s="262"/>
      <c r="B31" s="91" t="s">
        <v>8</v>
      </c>
      <c r="C31" s="15"/>
      <c r="D31" s="16"/>
      <c r="E31" s="31"/>
    </row>
    <row r="32" spans="1:5" ht="15" customHeight="1" x14ac:dyDescent="0.25">
      <c r="A32" s="262"/>
      <c r="B32" s="91" t="s">
        <v>9</v>
      </c>
      <c r="C32" s="15"/>
      <c r="D32" s="16"/>
      <c r="E32" s="31"/>
    </row>
    <row r="33" spans="1:5" ht="15" customHeight="1" x14ac:dyDescent="0.25">
      <c r="A33" s="262"/>
      <c r="B33" s="91" t="s">
        <v>10</v>
      </c>
      <c r="C33" s="15"/>
      <c r="D33" s="16"/>
      <c r="E33" s="31"/>
    </row>
    <row r="34" spans="1:5" ht="15" customHeight="1" x14ac:dyDescent="0.25">
      <c r="A34" s="262"/>
      <c r="B34" s="92" t="s">
        <v>87</v>
      </c>
      <c r="C34" s="22">
        <f>C$78</f>
        <v>70</v>
      </c>
      <c r="D34" s="20">
        <f>'SLD by High School'!D34</f>
        <v>5631</v>
      </c>
      <c r="E34" s="32">
        <f t="shared" ref="E34" si="4">E$78</f>
        <v>1.2431184514295862E-2</v>
      </c>
    </row>
    <row r="35" spans="1:5" ht="15" customHeight="1" x14ac:dyDescent="0.25">
      <c r="A35" s="262"/>
      <c r="B35" s="93" t="s">
        <v>11</v>
      </c>
      <c r="C35" s="23">
        <f>C$89</f>
        <v>121</v>
      </c>
      <c r="D35" s="21">
        <f>'SLD by High School'!D35</f>
        <v>17562</v>
      </c>
      <c r="E35" s="33">
        <f t="shared" ref="E35" si="5">E$89</f>
        <v>6.9126523175037008E-2</v>
      </c>
    </row>
    <row r="36" spans="1:5" ht="15" customHeight="1" x14ac:dyDescent="0.25">
      <c r="A36" s="262"/>
      <c r="B36" s="94" t="s">
        <v>14</v>
      </c>
      <c r="C36" s="15"/>
      <c r="D36" s="16" t="str">
        <f>'SLD by High School'!D36</f>
        <v>**</v>
      </c>
      <c r="E36" s="9"/>
    </row>
    <row r="37" spans="1:5" ht="15" customHeight="1" thickBot="1" x14ac:dyDescent="0.3">
      <c r="A37" s="263"/>
      <c r="B37" s="95" t="s">
        <v>15</v>
      </c>
      <c r="C37" s="17"/>
      <c r="D37" s="18" t="str">
        <f>'SLD by High School'!D37</f>
        <v>**</v>
      </c>
      <c r="E37" s="34"/>
    </row>
    <row r="38" spans="1:5" ht="15" customHeight="1" x14ac:dyDescent="0.25">
      <c r="A38" s="258" t="s">
        <v>44</v>
      </c>
      <c r="B38" s="90" t="s">
        <v>4</v>
      </c>
      <c r="C38" s="115">
        <v>15</v>
      </c>
      <c r="D38" s="29">
        <f>'SLD by High School'!D38</f>
        <v>955</v>
      </c>
      <c r="E38" s="30">
        <f>C38/D38</f>
        <v>1.5706806282722512E-2</v>
      </c>
    </row>
    <row r="39" spans="1:5" ht="15" customHeight="1" x14ac:dyDescent="0.25">
      <c r="A39" s="259"/>
      <c r="B39" s="91" t="s">
        <v>5</v>
      </c>
      <c r="C39" s="15" t="s">
        <v>90</v>
      </c>
      <c r="D39" s="16">
        <f>'SLD by High School'!D39</f>
        <v>649</v>
      </c>
      <c r="E39" s="31" t="s">
        <v>41</v>
      </c>
    </row>
    <row r="40" spans="1:5" ht="15" customHeight="1" x14ac:dyDescent="0.25">
      <c r="A40" s="259"/>
      <c r="B40" s="91" t="s">
        <v>6</v>
      </c>
      <c r="C40" s="15" t="s">
        <v>90</v>
      </c>
      <c r="D40" s="16">
        <f>'SLD by High School'!D40</f>
        <v>217</v>
      </c>
      <c r="E40" s="31" t="s">
        <v>41</v>
      </c>
    </row>
    <row r="41" spans="1:5" ht="15" customHeight="1" x14ac:dyDescent="0.25">
      <c r="A41" s="259"/>
      <c r="B41" s="91" t="s">
        <v>7</v>
      </c>
      <c r="C41" s="15"/>
      <c r="D41" s="16">
        <f>'SLD by High School'!D41</f>
        <v>58</v>
      </c>
      <c r="E41" s="31"/>
    </row>
    <row r="42" spans="1:5" ht="15" customHeight="1" x14ac:dyDescent="0.25">
      <c r="A42" s="259"/>
      <c r="B42" s="91" t="s">
        <v>8</v>
      </c>
      <c r="C42" s="15"/>
      <c r="D42" s="16">
        <f>'SLD by High School'!D42</f>
        <v>29</v>
      </c>
      <c r="E42" s="31"/>
    </row>
    <row r="43" spans="1:5" ht="15" customHeight="1" x14ac:dyDescent="0.25">
      <c r="A43" s="259"/>
      <c r="B43" s="91" t="s">
        <v>9</v>
      </c>
      <c r="C43" s="15"/>
      <c r="D43" s="16" t="str">
        <f>'SLD by High School'!D43</f>
        <v>&lt;10</v>
      </c>
      <c r="E43" s="31"/>
    </row>
    <row r="44" spans="1:5" ht="15" customHeight="1" x14ac:dyDescent="0.25">
      <c r="A44" s="259"/>
      <c r="B44" s="91" t="s">
        <v>10</v>
      </c>
      <c r="C44" s="15"/>
      <c r="D44" s="16"/>
      <c r="E44" s="31"/>
    </row>
    <row r="45" spans="1:5" ht="15" customHeight="1" x14ac:dyDescent="0.25">
      <c r="A45" s="259"/>
      <c r="B45" s="92" t="s">
        <v>87</v>
      </c>
      <c r="C45" s="22">
        <f>C$78</f>
        <v>70</v>
      </c>
      <c r="D45" s="20">
        <f>'SLD by High School'!D45</f>
        <v>5631</v>
      </c>
      <c r="E45" s="32">
        <f t="shared" ref="E45" si="6">E$78</f>
        <v>1.2431184514295862E-2</v>
      </c>
    </row>
    <row r="46" spans="1:5" ht="15" customHeight="1" x14ac:dyDescent="0.25">
      <c r="A46" s="259"/>
      <c r="B46" s="93" t="s">
        <v>11</v>
      </c>
      <c r="C46" s="23">
        <f>C$89</f>
        <v>121</v>
      </c>
      <c r="D46" s="21">
        <f>'SLD by High School'!D46</f>
        <v>17562</v>
      </c>
      <c r="E46" s="33">
        <f t="shared" ref="E46" si="7">E$89</f>
        <v>6.9126523175037008E-2</v>
      </c>
    </row>
    <row r="47" spans="1:5" ht="15" customHeight="1" x14ac:dyDescent="0.25">
      <c r="A47" s="259"/>
      <c r="B47" s="94" t="s">
        <v>14</v>
      </c>
      <c r="C47" s="15" t="s">
        <v>41</v>
      </c>
      <c r="D47" s="16">
        <f>'SLD by High School'!D47</f>
        <v>738</v>
      </c>
      <c r="E47" s="9" t="s">
        <v>41</v>
      </c>
    </row>
    <row r="48" spans="1:5" ht="15" customHeight="1" thickBot="1" x14ac:dyDescent="0.3">
      <c r="A48" s="260"/>
      <c r="B48" s="95" t="s">
        <v>15</v>
      </c>
      <c r="C48" s="17" t="s">
        <v>41</v>
      </c>
      <c r="D48" s="18">
        <f>'SLD by High School'!D48</f>
        <v>306</v>
      </c>
      <c r="E48" s="34" t="s">
        <v>41</v>
      </c>
    </row>
    <row r="49" spans="1:5" ht="15" customHeight="1" x14ac:dyDescent="0.25">
      <c r="A49" s="276" t="s">
        <v>46</v>
      </c>
      <c r="B49" s="90" t="s">
        <v>4</v>
      </c>
      <c r="C49" s="115">
        <v>13</v>
      </c>
      <c r="D49" s="29">
        <f>'SLD by High School'!D49</f>
        <v>1562</v>
      </c>
      <c r="E49" s="30">
        <f>C49/D49</f>
        <v>8.3226632522407171E-3</v>
      </c>
    </row>
    <row r="50" spans="1:5" ht="15" customHeight="1" x14ac:dyDescent="0.25">
      <c r="A50" s="262"/>
      <c r="B50" s="91" t="s">
        <v>5</v>
      </c>
      <c r="C50" s="15" t="s">
        <v>90</v>
      </c>
      <c r="D50" s="16">
        <f>'SLD by High School'!D50</f>
        <v>586</v>
      </c>
      <c r="E50" s="31" t="s">
        <v>41</v>
      </c>
    </row>
    <row r="51" spans="1:5" ht="15" customHeight="1" x14ac:dyDescent="0.25">
      <c r="A51" s="262"/>
      <c r="B51" s="91" t="s">
        <v>6</v>
      </c>
      <c r="C51" s="15">
        <v>11</v>
      </c>
      <c r="D51" s="16">
        <f>'SLD by High School'!D51</f>
        <v>598</v>
      </c>
      <c r="E51" s="31">
        <f t="shared" ref="E51" si="8">C51/D51</f>
        <v>1.839464882943144E-2</v>
      </c>
    </row>
    <row r="52" spans="1:5" ht="15" customHeight="1" x14ac:dyDescent="0.25">
      <c r="A52" s="262"/>
      <c r="B52" s="91" t="s">
        <v>7</v>
      </c>
      <c r="C52" s="15" t="s">
        <v>90</v>
      </c>
      <c r="D52" s="16">
        <f>'SLD by High School'!D52</f>
        <v>135</v>
      </c>
      <c r="E52" s="31" t="s">
        <v>41</v>
      </c>
    </row>
    <row r="53" spans="1:5" ht="15" customHeight="1" x14ac:dyDescent="0.25">
      <c r="A53" s="262"/>
      <c r="B53" s="91" t="s">
        <v>8</v>
      </c>
      <c r="C53" s="15" t="s">
        <v>90</v>
      </c>
      <c r="D53" s="16">
        <f>'SLD by High School'!D53</f>
        <v>66</v>
      </c>
      <c r="E53" s="31" t="s">
        <v>41</v>
      </c>
    </row>
    <row r="54" spans="1:5" ht="15" customHeight="1" x14ac:dyDescent="0.25">
      <c r="A54" s="262"/>
      <c r="B54" s="91" t="s">
        <v>9</v>
      </c>
      <c r="C54" s="15"/>
      <c r="D54" s="16">
        <f>'SLD by High School'!D54</f>
        <v>14</v>
      </c>
      <c r="E54" s="31"/>
    </row>
    <row r="55" spans="1:5" ht="15" customHeight="1" x14ac:dyDescent="0.25">
      <c r="A55" s="262"/>
      <c r="B55" s="91" t="s">
        <v>10</v>
      </c>
      <c r="C55" s="15"/>
      <c r="D55" s="16"/>
      <c r="E55" s="31"/>
    </row>
    <row r="56" spans="1:5" ht="15" customHeight="1" x14ac:dyDescent="0.25">
      <c r="A56" s="262"/>
      <c r="B56" s="92" t="s">
        <v>87</v>
      </c>
      <c r="C56" s="22">
        <f>C$78</f>
        <v>70</v>
      </c>
      <c r="D56" s="20">
        <f>'SLD by High School'!D56</f>
        <v>5631</v>
      </c>
      <c r="E56" s="32">
        <f t="shared" ref="E56" si="9">E$78</f>
        <v>1.2431184514295862E-2</v>
      </c>
    </row>
    <row r="57" spans="1:5" ht="15" customHeight="1" x14ac:dyDescent="0.25">
      <c r="A57" s="262"/>
      <c r="B57" s="93" t="s">
        <v>11</v>
      </c>
      <c r="C57" s="23">
        <f>C$89</f>
        <v>121</v>
      </c>
      <c r="D57" s="21">
        <f>'SLD by High School'!D57</f>
        <v>17562</v>
      </c>
      <c r="E57" s="33">
        <f t="shared" ref="E57" si="10">E$89</f>
        <v>6.9126523175037008E-2</v>
      </c>
    </row>
    <row r="58" spans="1:5" ht="15" customHeight="1" x14ac:dyDescent="0.25">
      <c r="A58" s="262"/>
      <c r="B58" s="94" t="s">
        <v>14</v>
      </c>
      <c r="C58" s="15">
        <f>C49-C51</f>
        <v>2</v>
      </c>
      <c r="D58" s="16">
        <f>'SLD by High School'!D58</f>
        <v>964</v>
      </c>
      <c r="E58" s="9">
        <f t="shared" ref="E58" si="11">E49-E51</f>
        <v>-1.0071985577190723E-2</v>
      </c>
    </row>
    <row r="59" spans="1:5" ht="15" customHeight="1" thickBot="1" x14ac:dyDescent="0.3">
      <c r="A59" s="263"/>
      <c r="B59" s="95" t="s">
        <v>15</v>
      </c>
      <c r="C59" s="17" t="s">
        <v>41</v>
      </c>
      <c r="D59" s="18">
        <f>'SLD by High School'!D59</f>
        <v>976</v>
      </c>
      <c r="E59" s="34" t="s">
        <v>41</v>
      </c>
    </row>
    <row r="60" spans="1:5" ht="15" customHeight="1" x14ac:dyDescent="0.25">
      <c r="A60" s="275" t="s">
        <v>97</v>
      </c>
      <c r="B60" s="90" t="s">
        <v>4</v>
      </c>
      <c r="C60" s="115" t="s">
        <v>90</v>
      </c>
      <c r="D60" s="29">
        <f>'SLD by High School'!D60</f>
        <v>21</v>
      </c>
      <c r="E60" s="30" t="s">
        <v>41</v>
      </c>
    </row>
    <row r="61" spans="1:5" ht="15" customHeight="1" x14ac:dyDescent="0.25">
      <c r="A61" s="259"/>
      <c r="B61" s="91" t="s">
        <v>5</v>
      </c>
      <c r="C61" s="15" t="s">
        <v>90</v>
      </c>
      <c r="D61" s="16" t="str">
        <f>'SLD by High School'!D61</f>
        <v>&lt;10</v>
      </c>
      <c r="E61" s="31" t="s">
        <v>41</v>
      </c>
    </row>
    <row r="62" spans="1:5" ht="15" customHeight="1" x14ac:dyDescent="0.25">
      <c r="A62" s="259"/>
      <c r="B62" s="91" t="s">
        <v>6</v>
      </c>
      <c r="C62" s="15" t="s">
        <v>90</v>
      </c>
      <c r="D62" s="16" t="str">
        <f>'SLD by High School'!D62</f>
        <v>&lt;10</v>
      </c>
      <c r="E62" s="31" t="s">
        <v>41</v>
      </c>
    </row>
    <row r="63" spans="1:5" ht="15" customHeight="1" x14ac:dyDescent="0.25">
      <c r="A63" s="259"/>
      <c r="B63" s="91" t="s">
        <v>7</v>
      </c>
      <c r="C63" s="15" t="s">
        <v>90</v>
      </c>
      <c r="D63" s="16" t="str">
        <f>'SLD by High School'!D63</f>
        <v>&lt;10</v>
      </c>
      <c r="E63" s="31" t="s">
        <v>41</v>
      </c>
    </row>
    <row r="64" spans="1:5" ht="15" customHeight="1" x14ac:dyDescent="0.25">
      <c r="A64" s="259"/>
      <c r="B64" s="91" t="s">
        <v>8</v>
      </c>
      <c r="C64" s="15"/>
      <c r="D64" s="16" t="str">
        <f>'SLD by High School'!D64</f>
        <v>&lt;10</v>
      </c>
      <c r="E64" s="31"/>
    </row>
    <row r="65" spans="1:5" ht="15" customHeight="1" x14ac:dyDescent="0.25">
      <c r="A65" s="259"/>
      <c r="B65" s="91" t="s">
        <v>9</v>
      </c>
      <c r="C65" s="15"/>
      <c r="D65" s="16">
        <f>'SLD by High School'!D65</f>
        <v>0</v>
      </c>
      <c r="E65" s="31"/>
    </row>
    <row r="66" spans="1:5" ht="15" customHeight="1" x14ac:dyDescent="0.25">
      <c r="A66" s="259"/>
      <c r="B66" s="91" t="s">
        <v>10</v>
      </c>
      <c r="C66" s="15"/>
      <c r="D66" s="16">
        <f>'SLD by High School'!D66</f>
        <v>0</v>
      </c>
      <c r="E66" s="31"/>
    </row>
    <row r="67" spans="1:5" ht="15" customHeight="1" x14ac:dyDescent="0.25">
      <c r="A67" s="259"/>
      <c r="B67" s="92" t="s">
        <v>87</v>
      </c>
      <c r="C67" s="22">
        <f>C$78</f>
        <v>70</v>
      </c>
      <c r="D67" s="20">
        <f>'SLD by High School'!D67</f>
        <v>5631</v>
      </c>
      <c r="E67" s="32">
        <f t="shared" ref="E67" si="12">E$78</f>
        <v>1.2431184514295862E-2</v>
      </c>
    </row>
    <row r="68" spans="1:5" ht="15" customHeight="1" x14ac:dyDescent="0.25">
      <c r="A68" s="259"/>
      <c r="B68" s="93" t="s">
        <v>11</v>
      </c>
      <c r="C68" s="23">
        <f>C$89</f>
        <v>121</v>
      </c>
      <c r="D68" s="21">
        <f>'SLD by High School'!D68</f>
        <v>17562</v>
      </c>
      <c r="E68" s="33">
        <f t="shared" ref="E68" si="13">E$89</f>
        <v>6.9126523175037008E-2</v>
      </c>
    </row>
    <row r="69" spans="1:5" ht="15" customHeight="1" x14ac:dyDescent="0.25">
      <c r="A69" s="259"/>
      <c r="B69" s="94" t="s">
        <v>14</v>
      </c>
      <c r="C69" s="15" t="s">
        <v>41</v>
      </c>
      <c r="D69" s="16" t="str">
        <f>'SLD by High School'!D69</f>
        <v>**</v>
      </c>
      <c r="E69" s="9" t="s">
        <v>41</v>
      </c>
    </row>
    <row r="70" spans="1:5" ht="15" customHeight="1" thickBot="1" x14ac:dyDescent="0.3">
      <c r="A70" s="260"/>
      <c r="B70" s="95" t="s">
        <v>15</v>
      </c>
      <c r="C70" s="17" t="s">
        <v>41</v>
      </c>
      <c r="D70" s="18" t="str">
        <f>'SLD by High School'!D70</f>
        <v>**</v>
      </c>
      <c r="E70" s="34" t="s">
        <v>41</v>
      </c>
    </row>
    <row r="71" spans="1:5" ht="15" customHeight="1" x14ac:dyDescent="0.25">
      <c r="A71" s="276" t="s">
        <v>77</v>
      </c>
      <c r="B71" s="90" t="s">
        <v>4</v>
      </c>
      <c r="C71" s="115">
        <v>36</v>
      </c>
      <c r="D71" s="29">
        <f>'SLD by High School'!D71</f>
        <v>3061</v>
      </c>
      <c r="E71" s="30">
        <f>C71/D71</f>
        <v>1.1760862463247305E-2</v>
      </c>
    </row>
    <row r="72" spans="1:5" ht="15" customHeight="1" x14ac:dyDescent="0.25">
      <c r="A72" s="262"/>
      <c r="B72" s="91" t="s">
        <v>5</v>
      </c>
      <c r="C72" s="15">
        <v>18</v>
      </c>
      <c r="D72" s="16">
        <f>'SLD by High School'!D72</f>
        <v>1350</v>
      </c>
      <c r="E72" s="31">
        <f t="shared" ref="E72:E73" si="14">C72/D72</f>
        <v>1.3333333333333334E-2</v>
      </c>
    </row>
    <row r="73" spans="1:5" x14ac:dyDescent="0.25">
      <c r="A73" s="262"/>
      <c r="B73" s="91" t="s">
        <v>6</v>
      </c>
      <c r="C73" s="15">
        <v>13</v>
      </c>
      <c r="D73" s="16">
        <f>'SLD by High School'!D73</f>
        <v>857</v>
      </c>
      <c r="E73" s="31">
        <f t="shared" si="14"/>
        <v>1.5169194865810968E-2</v>
      </c>
    </row>
    <row r="74" spans="1:5" x14ac:dyDescent="0.25">
      <c r="A74" s="262"/>
      <c r="B74" s="91" t="s">
        <v>7</v>
      </c>
      <c r="C74" s="15" t="s">
        <v>90</v>
      </c>
      <c r="D74" s="16">
        <f>'SLD by High School'!D74</f>
        <v>230</v>
      </c>
      <c r="E74" s="31" t="s">
        <v>41</v>
      </c>
    </row>
    <row r="75" spans="1:5" x14ac:dyDescent="0.25">
      <c r="A75" s="262"/>
      <c r="B75" s="91" t="s">
        <v>8</v>
      </c>
      <c r="C75" s="15" t="s">
        <v>90</v>
      </c>
      <c r="D75" s="16">
        <f>'SLD by High School'!D75</f>
        <v>116</v>
      </c>
      <c r="E75" s="31" t="s">
        <v>41</v>
      </c>
    </row>
    <row r="76" spans="1:5" x14ac:dyDescent="0.25">
      <c r="A76" s="262"/>
      <c r="B76" s="91" t="s">
        <v>9</v>
      </c>
      <c r="C76" s="15"/>
      <c r="D76" s="16">
        <f>'SLD by High School'!D76</f>
        <v>17</v>
      </c>
      <c r="E76" s="31"/>
    </row>
    <row r="77" spans="1:5" x14ac:dyDescent="0.25">
      <c r="A77" s="262"/>
      <c r="B77" s="91" t="s">
        <v>10</v>
      </c>
      <c r="C77" s="15"/>
      <c r="D77" s="16"/>
      <c r="E77" s="31"/>
    </row>
    <row r="78" spans="1:5" x14ac:dyDescent="0.25">
      <c r="A78" s="262"/>
      <c r="B78" s="92" t="s">
        <v>87</v>
      </c>
      <c r="C78" s="22">
        <v>70</v>
      </c>
      <c r="D78" s="20">
        <f>'SLD by High School'!D78</f>
        <v>5631</v>
      </c>
      <c r="E78" s="32">
        <f>C78/D78</f>
        <v>1.2431184514295862E-2</v>
      </c>
    </row>
    <row r="79" spans="1:5" x14ac:dyDescent="0.25">
      <c r="A79" s="262"/>
      <c r="B79" s="93" t="s">
        <v>11</v>
      </c>
      <c r="C79" s="23">
        <f>C$89</f>
        <v>121</v>
      </c>
      <c r="D79" s="21">
        <f>'SLD by High School'!D79</f>
        <v>17562</v>
      </c>
      <c r="E79" s="33">
        <f t="shared" ref="E79" si="15">E$89</f>
        <v>6.9126523175037008E-2</v>
      </c>
    </row>
    <row r="80" spans="1:5" x14ac:dyDescent="0.25">
      <c r="A80" s="262"/>
      <c r="B80" s="94" t="s">
        <v>14</v>
      </c>
      <c r="C80" s="15">
        <f>C71-C73</f>
        <v>23</v>
      </c>
      <c r="D80" s="16">
        <f>'SLD by High School'!D80</f>
        <v>2204</v>
      </c>
      <c r="E80" s="9">
        <f t="shared" ref="E80" si="16">E71-E73</f>
        <v>-3.408332402563663E-3</v>
      </c>
    </row>
    <row r="81" spans="1:5" ht="15.75" thickBot="1" x14ac:dyDescent="0.3">
      <c r="A81" s="263"/>
      <c r="B81" s="95" t="s">
        <v>15</v>
      </c>
      <c r="C81" s="17">
        <f>C71-C72</f>
        <v>18</v>
      </c>
      <c r="D81" s="18">
        <f>'SLD by High School'!D81</f>
        <v>1711</v>
      </c>
      <c r="E81" s="34">
        <f>E71-E72</f>
        <v>-1.5724708700860287E-3</v>
      </c>
    </row>
    <row r="82" spans="1:5" ht="15" customHeight="1" x14ac:dyDescent="0.25">
      <c r="A82" s="275" t="s">
        <v>81</v>
      </c>
      <c r="B82" s="90" t="s">
        <v>4</v>
      </c>
      <c r="C82" s="115">
        <f>'IND by Elementary School'!C203</f>
        <v>56</v>
      </c>
      <c r="D82" s="29">
        <f>'SLD by Middle School'!D126</f>
        <v>9024</v>
      </c>
      <c r="E82" s="30">
        <f>'SLD by Middle School'!E126</f>
        <v>5.1750886524822695E-2</v>
      </c>
    </row>
    <row r="83" spans="1:5" x14ac:dyDescent="0.25">
      <c r="A83" s="259"/>
      <c r="B83" s="91" t="s">
        <v>5</v>
      </c>
      <c r="C83" s="15">
        <f>'IND by Elementary School'!C204</f>
        <v>31</v>
      </c>
      <c r="D83" s="16">
        <f>'SLD by Middle School'!D127</f>
        <v>4339</v>
      </c>
      <c r="E83" s="31">
        <f>'SLD by Middle School'!E127</f>
        <v>7.3058308365982941E-2</v>
      </c>
    </row>
    <row r="84" spans="1:5" x14ac:dyDescent="0.25">
      <c r="A84" s="259"/>
      <c r="B84" s="91" t="s">
        <v>6</v>
      </c>
      <c r="C84" s="15">
        <f>'IND by Elementary School'!C205</f>
        <v>31</v>
      </c>
      <c r="D84" s="16">
        <f>'SLD by Middle School'!D128</f>
        <v>3137</v>
      </c>
      <c r="E84" s="31">
        <f>'SLD by Middle School'!E128</f>
        <v>0.11507810009563277</v>
      </c>
    </row>
    <row r="85" spans="1:5" x14ac:dyDescent="0.25">
      <c r="A85" s="259"/>
      <c r="B85" s="91" t="s">
        <v>7</v>
      </c>
      <c r="C85" s="15" t="str">
        <f>'IND by Elementary School'!C206</f>
        <v>&lt;10</v>
      </c>
      <c r="D85" s="16">
        <f>'SLD by Middle School'!D129</f>
        <v>718</v>
      </c>
      <c r="E85" s="31">
        <f>'SLD by Middle School'!E129</f>
        <v>7.9387186629526457E-2</v>
      </c>
    </row>
    <row r="86" spans="1:5" x14ac:dyDescent="0.25">
      <c r="A86" s="259"/>
      <c r="B86" s="91" t="s">
        <v>8</v>
      </c>
      <c r="C86" s="15" t="str">
        <f>'IND by Elementary School'!C207</f>
        <v>&lt;10</v>
      </c>
      <c r="D86" s="16">
        <f>'SLD by Middle School'!D130</f>
        <v>316</v>
      </c>
      <c r="E86" s="31">
        <f>'SLD by Middle School'!E130</f>
        <v>3.1645569620253167E-2</v>
      </c>
    </row>
    <row r="87" spans="1:5" x14ac:dyDescent="0.25">
      <c r="A87" s="259"/>
      <c r="B87" s="91" t="s">
        <v>9</v>
      </c>
      <c r="C87" s="15"/>
      <c r="D87" s="16">
        <f>'SLD by Middle School'!D131</f>
        <v>26</v>
      </c>
      <c r="E87" s="31"/>
    </row>
    <row r="88" spans="1:5" x14ac:dyDescent="0.25">
      <c r="A88" s="259"/>
      <c r="B88" s="91" t="s">
        <v>10</v>
      </c>
      <c r="C88" s="15"/>
      <c r="D88" s="16" t="str">
        <f>'SLD by Middle School'!D132</f>
        <v>&lt;10</v>
      </c>
      <c r="E88" s="31"/>
    </row>
    <row r="89" spans="1:5" x14ac:dyDescent="0.25">
      <c r="A89" s="259"/>
      <c r="B89" s="93" t="s">
        <v>11</v>
      </c>
      <c r="C89" s="122">
        <f>'IND by Elementary School'!C210</f>
        <v>121</v>
      </c>
      <c r="D89" s="123">
        <f>'SLD by Middle School'!D133</f>
        <v>17562</v>
      </c>
      <c r="E89" s="116">
        <f>'SLD by Middle School'!E133</f>
        <v>6.9126523175037008E-2</v>
      </c>
    </row>
    <row r="90" spans="1:5" x14ac:dyDescent="0.25">
      <c r="A90" s="259"/>
      <c r="B90" s="94" t="s">
        <v>14</v>
      </c>
      <c r="C90" s="107">
        <f>'IND by Elementary School'!C211</f>
        <v>25</v>
      </c>
      <c r="D90" s="108">
        <f>'SLD by Middle School'!D134</f>
        <v>5887</v>
      </c>
      <c r="E90" s="109">
        <f>'SLD by Middle School'!E134</f>
        <v>-6.3327213570810073E-2</v>
      </c>
    </row>
    <row r="91" spans="1:5" ht="15.75" thickBot="1" x14ac:dyDescent="0.3">
      <c r="A91" s="259"/>
      <c r="B91" s="121" t="s">
        <v>15</v>
      </c>
      <c r="C91" s="107">
        <f>'IND by Elementary School'!C212</f>
        <v>25</v>
      </c>
      <c r="D91" s="108">
        <f>'SLD by Middle School'!D135</f>
        <v>4685</v>
      </c>
      <c r="E91" s="109">
        <f>'SLD by Middle School'!E135</f>
        <v>-2.1307421841160246E-2</v>
      </c>
    </row>
    <row r="92" spans="1:5" ht="15.75" thickBot="1" x14ac:dyDescent="0.3">
      <c r="A92" s="231" t="s">
        <v>98</v>
      </c>
      <c r="B92" s="232"/>
      <c r="C92" s="232"/>
      <c r="D92" s="232"/>
      <c r="E92" s="233"/>
    </row>
    <row r="93" spans="1:5" ht="28.5" customHeight="1" thickBot="1" x14ac:dyDescent="0.3">
      <c r="A93" s="234" t="s">
        <v>42</v>
      </c>
      <c r="B93" s="235"/>
      <c r="C93" s="235"/>
      <c r="D93" s="235"/>
      <c r="E93" s="236"/>
    </row>
  </sheetData>
  <mergeCells count="13">
    <mergeCell ref="A92:E92"/>
    <mergeCell ref="A93:E93"/>
    <mergeCell ref="A27:A37"/>
    <mergeCell ref="A1:A4"/>
    <mergeCell ref="B1:B3"/>
    <mergeCell ref="C1:E3"/>
    <mergeCell ref="A5:A15"/>
    <mergeCell ref="A16:A26"/>
    <mergeCell ref="A38:A48"/>
    <mergeCell ref="A49:A59"/>
    <mergeCell ref="A60:A70"/>
    <mergeCell ref="A71:A81"/>
    <mergeCell ref="A82:A91"/>
  </mergeCells>
  <conditionalFormatting sqref="B5:B11">
    <cfRule type="expression" dxfId="362" priority="35">
      <formula>MOD(ROW(),2)=0</formula>
    </cfRule>
  </conditionalFormatting>
  <conditionalFormatting sqref="B4">
    <cfRule type="expression" dxfId="361" priority="34">
      <formula>MOD(ROW(),2)=0</formula>
    </cfRule>
  </conditionalFormatting>
  <conditionalFormatting sqref="E5:E11">
    <cfRule type="expression" dxfId="360" priority="33">
      <formula>MOD(ROW(),2)=0</formula>
    </cfRule>
  </conditionalFormatting>
  <conditionalFormatting sqref="C5:D11">
    <cfRule type="expression" dxfId="359" priority="32">
      <formula>MOD(ROW(),2)=0</formula>
    </cfRule>
  </conditionalFormatting>
  <conditionalFormatting sqref="C14:E15">
    <cfRule type="expression" dxfId="358" priority="31">
      <formula>MOD(ROW(),2)=0</formula>
    </cfRule>
  </conditionalFormatting>
  <conditionalFormatting sqref="B16:B22">
    <cfRule type="expression" dxfId="357" priority="30">
      <formula>MOD(ROW(),2)=0</formula>
    </cfRule>
  </conditionalFormatting>
  <conditionalFormatting sqref="E16:E22">
    <cfRule type="expression" dxfId="356" priority="29">
      <formula>MOD(ROW(),2)=0</formula>
    </cfRule>
  </conditionalFormatting>
  <conditionalFormatting sqref="C16:D22">
    <cfRule type="expression" dxfId="355" priority="28">
      <formula>MOD(ROW(),2)=0</formula>
    </cfRule>
  </conditionalFormatting>
  <conditionalFormatting sqref="C25:E26">
    <cfRule type="expression" dxfId="354" priority="27">
      <formula>MOD(ROW(),2)=0</formula>
    </cfRule>
  </conditionalFormatting>
  <conditionalFormatting sqref="B27:B33">
    <cfRule type="expression" dxfId="353" priority="26">
      <formula>MOD(ROW(),2)=0</formula>
    </cfRule>
  </conditionalFormatting>
  <conditionalFormatting sqref="E27:E33">
    <cfRule type="expression" dxfId="352" priority="25">
      <formula>MOD(ROW(),2)=0</formula>
    </cfRule>
  </conditionalFormatting>
  <conditionalFormatting sqref="C27:D33">
    <cfRule type="expression" dxfId="351" priority="24">
      <formula>MOD(ROW(),2)=0</formula>
    </cfRule>
  </conditionalFormatting>
  <conditionalFormatting sqref="C36:E37">
    <cfRule type="expression" dxfId="350" priority="23">
      <formula>MOD(ROW(),2)=0</formula>
    </cfRule>
  </conditionalFormatting>
  <conditionalFormatting sqref="B38:B44">
    <cfRule type="expression" dxfId="349" priority="22">
      <formula>MOD(ROW(),2)=0</formula>
    </cfRule>
  </conditionalFormatting>
  <conditionalFormatting sqref="E38:E44">
    <cfRule type="expression" dxfId="348" priority="21">
      <formula>MOD(ROW(),2)=0</formula>
    </cfRule>
  </conditionalFormatting>
  <conditionalFormatting sqref="C38:D44">
    <cfRule type="expression" dxfId="347" priority="20">
      <formula>MOD(ROW(),2)=0</formula>
    </cfRule>
  </conditionalFormatting>
  <conditionalFormatting sqref="C47:E48">
    <cfRule type="expression" dxfId="346" priority="19">
      <formula>MOD(ROW(),2)=0</formula>
    </cfRule>
  </conditionalFormatting>
  <conditionalFormatting sqref="B71:B77">
    <cfRule type="expression" dxfId="345" priority="18">
      <formula>MOD(ROW(),2)=0</formula>
    </cfRule>
  </conditionalFormatting>
  <conditionalFormatting sqref="E71:E77">
    <cfRule type="expression" dxfId="344" priority="17">
      <formula>MOD(ROW(),2)=0</formula>
    </cfRule>
  </conditionalFormatting>
  <conditionalFormatting sqref="C71:D77">
    <cfRule type="expression" dxfId="343" priority="16">
      <formula>MOD(ROW(),2)=0</formula>
    </cfRule>
  </conditionalFormatting>
  <conditionalFormatting sqref="C80:E81">
    <cfRule type="expression" dxfId="342" priority="15">
      <formula>MOD(ROW(),2)=0</formula>
    </cfRule>
  </conditionalFormatting>
  <conditionalFormatting sqref="B49:B55">
    <cfRule type="expression" dxfId="341" priority="14">
      <formula>MOD(ROW(),2)=0</formula>
    </cfRule>
  </conditionalFormatting>
  <conditionalFormatting sqref="E49:E55">
    <cfRule type="expression" dxfId="340" priority="13">
      <formula>MOD(ROW(),2)=0</formula>
    </cfRule>
  </conditionalFormatting>
  <conditionalFormatting sqref="C49:D55">
    <cfRule type="expression" dxfId="339" priority="12">
      <formula>MOD(ROW(),2)=0</formula>
    </cfRule>
  </conditionalFormatting>
  <conditionalFormatting sqref="C58:E59">
    <cfRule type="expression" dxfId="338" priority="11">
      <formula>MOD(ROW(),2)=0</formula>
    </cfRule>
  </conditionalFormatting>
  <conditionalFormatting sqref="C4:E4">
    <cfRule type="expression" dxfId="337" priority="10">
      <formula>MOD(ROW(),2)=0</formula>
    </cfRule>
  </conditionalFormatting>
  <conditionalFormatting sqref="B82:B88">
    <cfRule type="expression" dxfId="336" priority="9">
      <formula>MOD(ROW(),2)=0</formula>
    </cfRule>
  </conditionalFormatting>
  <conditionalFormatting sqref="E82:E88">
    <cfRule type="expression" dxfId="335" priority="7">
      <formula>MOD(ROW(),2)=0</formula>
    </cfRule>
  </conditionalFormatting>
  <conditionalFormatting sqref="C82:D88">
    <cfRule type="expression" dxfId="334" priority="6">
      <formula>MOD(ROW(),2)=0</formula>
    </cfRule>
  </conditionalFormatting>
  <conditionalFormatting sqref="C91:E91">
    <cfRule type="expression" dxfId="333" priority="8">
      <formula>MOD(ROW(),2)=0</formula>
    </cfRule>
  </conditionalFormatting>
  <conditionalFormatting sqref="C90:E90">
    <cfRule type="expression" dxfId="332" priority="5">
      <formula>MOD(ROW(),2)=0</formula>
    </cfRule>
  </conditionalFormatting>
  <conditionalFormatting sqref="B60:B66">
    <cfRule type="expression" dxfId="331" priority="4">
      <formula>MOD(ROW(),2)=0</formula>
    </cfRule>
  </conditionalFormatting>
  <conditionalFormatting sqref="E60:E66">
    <cfRule type="expression" dxfId="330" priority="3">
      <formula>MOD(ROW(),2)=0</formula>
    </cfRule>
  </conditionalFormatting>
  <conditionalFormatting sqref="C60:D66">
    <cfRule type="expression" dxfId="329" priority="2">
      <formula>MOD(ROW(),2)=0</formula>
    </cfRule>
  </conditionalFormatting>
  <conditionalFormatting sqref="C69:E70">
    <cfRule type="expression" dxfId="328" priority="1">
      <formula>MOD(ROW(),2)=0</formula>
    </cfRule>
  </conditionalFormatting>
  <pageMargins left="0.7" right="0.7" top="0.75" bottom="0.75" header="0.3" footer="0.3"/>
  <pageSetup orientation="landscape" r:id="rId1"/>
  <rowBreaks count="3" manualBreakCount="3">
    <brk id="26" max="16383" man="1"/>
    <brk id="48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6DDE-7F59-4C56-A3FC-155626EAC335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125" customWidth="1"/>
    <col min="4" max="4" width="15.7109375" customWidth="1"/>
    <col min="5" max="5" width="15.7109375" style="119" customWidth="1"/>
  </cols>
  <sheetData>
    <row r="1" spans="1:5" x14ac:dyDescent="0.25">
      <c r="A1" s="294" t="s">
        <v>39</v>
      </c>
      <c r="B1" s="184" t="s">
        <v>74</v>
      </c>
      <c r="C1" s="243" t="s">
        <v>107</v>
      </c>
      <c r="D1" s="244"/>
      <c r="E1" s="245"/>
    </row>
    <row r="2" spans="1:5" x14ac:dyDescent="0.25">
      <c r="A2" s="295"/>
      <c r="B2" s="185"/>
      <c r="C2" s="187"/>
      <c r="D2" s="188"/>
      <c r="E2" s="189"/>
    </row>
    <row r="3" spans="1:5" ht="15.75" thickBot="1" x14ac:dyDescent="0.3">
      <c r="A3" s="295"/>
      <c r="B3" s="297"/>
      <c r="C3" s="282"/>
      <c r="D3" s="283"/>
      <c r="E3" s="284"/>
    </row>
    <row r="4" spans="1:5" ht="15.75" thickBot="1" x14ac:dyDescent="0.3">
      <c r="A4" s="296"/>
      <c r="B4" s="111" t="s">
        <v>0</v>
      </c>
      <c r="C4" s="152" t="s">
        <v>67</v>
      </c>
      <c r="D4" s="149" t="s">
        <v>76</v>
      </c>
      <c r="E4" s="150" t="s">
        <v>63</v>
      </c>
    </row>
    <row r="5" spans="1:5" ht="15" customHeight="1" x14ac:dyDescent="0.25">
      <c r="A5" s="288" t="s">
        <v>40</v>
      </c>
      <c r="B5" s="90" t="s">
        <v>4</v>
      </c>
      <c r="C5" s="115"/>
      <c r="D5" s="29">
        <f>'SLD by Grade'!D5</f>
        <v>569</v>
      </c>
      <c r="E5" s="30"/>
    </row>
    <row r="6" spans="1:5" ht="15" customHeight="1" x14ac:dyDescent="0.25">
      <c r="A6" s="289"/>
      <c r="B6" s="91" t="s">
        <v>5</v>
      </c>
      <c r="C6" s="15" t="s">
        <v>90</v>
      </c>
      <c r="D6" s="16">
        <f>'SLD by Grade'!D6</f>
        <v>289</v>
      </c>
      <c r="E6" s="31" t="s">
        <v>41</v>
      </c>
    </row>
    <row r="7" spans="1:5" ht="15" customHeight="1" x14ac:dyDescent="0.25">
      <c r="A7" s="289"/>
      <c r="B7" s="91" t="s">
        <v>6</v>
      </c>
      <c r="C7" s="15"/>
      <c r="D7" s="16">
        <f>'SLD by Grade'!D7</f>
        <v>251</v>
      </c>
      <c r="E7" s="31"/>
    </row>
    <row r="8" spans="1:5" ht="15" customHeight="1" x14ac:dyDescent="0.25">
      <c r="A8" s="289"/>
      <c r="B8" s="91" t="s">
        <v>7</v>
      </c>
      <c r="C8" s="15"/>
      <c r="D8" s="16">
        <f>'SLD by Grade'!D8</f>
        <v>51</v>
      </c>
      <c r="E8" s="31"/>
    </row>
    <row r="9" spans="1:5" ht="15" customHeight="1" x14ac:dyDescent="0.25">
      <c r="A9" s="289"/>
      <c r="B9" s="91" t="s">
        <v>8</v>
      </c>
      <c r="C9" s="15"/>
      <c r="D9" s="16">
        <f>'SLD by Grade'!D9</f>
        <v>20</v>
      </c>
      <c r="E9" s="31"/>
    </row>
    <row r="10" spans="1:5" ht="15" customHeight="1" x14ac:dyDescent="0.25">
      <c r="A10" s="289"/>
      <c r="B10" s="91" t="s">
        <v>9</v>
      </c>
      <c r="C10" s="15"/>
      <c r="D10" s="16" t="str">
        <f>'SLD by Grade'!D10</f>
        <v>&lt;10</v>
      </c>
      <c r="E10" s="31"/>
    </row>
    <row r="11" spans="1:5" ht="15" customHeight="1" x14ac:dyDescent="0.25">
      <c r="A11" s="289"/>
      <c r="B11" s="91" t="s">
        <v>10</v>
      </c>
      <c r="C11" s="15"/>
      <c r="D11" s="16"/>
      <c r="E11" s="31"/>
    </row>
    <row r="12" spans="1:5" ht="15" customHeight="1" x14ac:dyDescent="0.25">
      <c r="A12" s="289"/>
      <c r="B12" s="97" t="s">
        <v>20</v>
      </c>
      <c r="C12" s="22">
        <f>C$78</f>
        <v>19</v>
      </c>
      <c r="D12" s="20">
        <f>'SLD by Grade'!D12</f>
        <v>7838</v>
      </c>
      <c r="E12" s="32">
        <f t="shared" ref="E12" si="0">E$78</f>
        <v>2.4240877774942588E-3</v>
      </c>
    </row>
    <row r="13" spans="1:5" ht="15" customHeight="1" x14ac:dyDescent="0.25">
      <c r="A13" s="289"/>
      <c r="B13" s="25" t="str">
        <f>B$188</f>
        <v>District Total</v>
      </c>
      <c r="C13" s="23">
        <f t="shared" ref="C13" si="1">C$188</f>
        <v>121</v>
      </c>
      <c r="D13" s="21">
        <f>'SLD by Grade'!D13</f>
        <v>17562</v>
      </c>
      <c r="E13" s="33">
        <f>E$123</f>
        <v>6.9126523175037008E-2</v>
      </c>
    </row>
    <row r="14" spans="1:5" ht="15" customHeight="1" x14ac:dyDescent="0.25">
      <c r="A14" s="289"/>
      <c r="B14" s="94" t="s">
        <v>14</v>
      </c>
      <c r="C14" s="15"/>
      <c r="D14" s="16">
        <f>D5-D7</f>
        <v>318</v>
      </c>
      <c r="E14" s="9"/>
    </row>
    <row r="15" spans="1:5" ht="15" customHeight="1" thickBot="1" x14ac:dyDescent="0.3">
      <c r="A15" s="290"/>
      <c r="B15" s="95" t="s">
        <v>15</v>
      </c>
      <c r="C15" s="17"/>
      <c r="D15" s="18">
        <f>D5-D6</f>
        <v>280</v>
      </c>
      <c r="E15" s="34"/>
    </row>
    <row r="16" spans="1:5" ht="15" customHeight="1" x14ac:dyDescent="0.25">
      <c r="A16" s="285">
        <v>1</v>
      </c>
      <c r="B16" s="96" t="s">
        <v>4</v>
      </c>
      <c r="C16" s="115"/>
      <c r="D16" s="29">
        <f>'SLD by Grade'!D16</f>
        <v>632</v>
      </c>
      <c r="E16" s="30"/>
    </row>
    <row r="17" spans="1:5" ht="15" customHeight="1" x14ac:dyDescent="0.25">
      <c r="A17" s="286"/>
      <c r="B17" s="77" t="s">
        <v>5</v>
      </c>
      <c r="C17" s="15" t="s">
        <v>90</v>
      </c>
      <c r="D17" s="16">
        <f>'SLD by Grade'!D17</f>
        <v>338</v>
      </c>
      <c r="E17" s="31" t="s">
        <v>41</v>
      </c>
    </row>
    <row r="18" spans="1:5" ht="15" customHeight="1" x14ac:dyDescent="0.25">
      <c r="A18" s="286"/>
      <c r="B18" s="77" t="s">
        <v>6</v>
      </c>
      <c r="C18" s="15"/>
      <c r="D18" s="16">
        <f>'SLD by Grade'!D18</f>
        <v>245</v>
      </c>
      <c r="E18" s="31"/>
    </row>
    <row r="19" spans="1:5" ht="15" customHeight="1" x14ac:dyDescent="0.25">
      <c r="A19" s="286"/>
      <c r="B19" s="77" t="s">
        <v>7</v>
      </c>
      <c r="C19" s="15"/>
      <c r="D19" s="16">
        <f>'SLD by Grade'!D19</f>
        <v>56</v>
      </c>
      <c r="E19" s="31"/>
    </row>
    <row r="20" spans="1:5" ht="15" customHeight="1" x14ac:dyDescent="0.25">
      <c r="A20" s="286"/>
      <c r="B20" s="77" t="s">
        <v>8</v>
      </c>
      <c r="C20" s="15"/>
      <c r="D20" s="16">
        <f>'SLD by Grade'!D20</f>
        <v>17</v>
      </c>
      <c r="E20" s="31"/>
    </row>
    <row r="21" spans="1:5" ht="15" customHeight="1" x14ac:dyDescent="0.25">
      <c r="A21" s="286"/>
      <c r="B21" s="77" t="s">
        <v>9</v>
      </c>
      <c r="C21" s="15"/>
      <c r="D21" s="16">
        <f>'SLD by Grade'!D21</f>
        <v>0</v>
      </c>
      <c r="E21" s="31"/>
    </row>
    <row r="22" spans="1:5" ht="15" customHeight="1" x14ac:dyDescent="0.25">
      <c r="A22" s="286"/>
      <c r="B22" s="77" t="s">
        <v>10</v>
      </c>
      <c r="C22" s="15"/>
      <c r="D22" s="16"/>
      <c r="E22" s="31"/>
    </row>
    <row r="23" spans="1:5" ht="15" customHeight="1" x14ac:dyDescent="0.25">
      <c r="A23" s="286"/>
      <c r="B23" s="97" t="s">
        <v>20</v>
      </c>
      <c r="C23" s="22">
        <f>C$78</f>
        <v>19</v>
      </c>
      <c r="D23" s="20">
        <f>'SLD by Grade'!D23</f>
        <v>7838</v>
      </c>
      <c r="E23" s="32">
        <f t="shared" ref="E23" si="2">E$78</f>
        <v>2.4240877774942588E-3</v>
      </c>
    </row>
    <row r="24" spans="1:5" ht="15" customHeight="1" x14ac:dyDescent="0.25">
      <c r="A24" s="286"/>
      <c r="B24" s="25" t="str">
        <f>B$188</f>
        <v>District Total</v>
      </c>
      <c r="C24" s="23">
        <f t="shared" ref="C24" si="3">C$188</f>
        <v>121</v>
      </c>
      <c r="D24" s="21">
        <f>'SLD by Grade'!D24</f>
        <v>17562</v>
      </c>
      <c r="E24" s="33">
        <f>E$123</f>
        <v>6.9126523175037008E-2</v>
      </c>
    </row>
    <row r="25" spans="1:5" ht="15" customHeight="1" x14ac:dyDescent="0.25">
      <c r="A25" s="286"/>
      <c r="B25" s="99" t="s">
        <v>14</v>
      </c>
      <c r="C25" s="15"/>
      <c r="D25" s="16">
        <f>'SLD by Grade'!D25</f>
        <v>387</v>
      </c>
      <c r="E25" s="9"/>
    </row>
    <row r="26" spans="1:5" ht="15" customHeight="1" thickBot="1" x14ac:dyDescent="0.3">
      <c r="A26" s="287"/>
      <c r="B26" s="100" t="s">
        <v>15</v>
      </c>
      <c r="C26" s="17"/>
      <c r="D26" s="18">
        <f>'SLD by Grade'!D26</f>
        <v>294</v>
      </c>
      <c r="E26" s="34"/>
    </row>
    <row r="27" spans="1:5" ht="15" customHeight="1" x14ac:dyDescent="0.25">
      <c r="A27" s="288">
        <v>2</v>
      </c>
      <c r="B27" s="96" t="s">
        <v>4</v>
      </c>
      <c r="C27" s="115" t="s">
        <v>90</v>
      </c>
      <c r="D27" s="29">
        <f>'SLD by Grade'!D27</f>
        <v>614</v>
      </c>
      <c r="E27" s="30" t="s">
        <v>41</v>
      </c>
    </row>
    <row r="28" spans="1:5" ht="15" customHeight="1" x14ac:dyDescent="0.25">
      <c r="A28" s="289"/>
      <c r="B28" s="77" t="s">
        <v>5</v>
      </c>
      <c r="C28" s="15" t="s">
        <v>90</v>
      </c>
      <c r="D28" s="16">
        <f>'SLD by Grade'!D28</f>
        <v>280</v>
      </c>
      <c r="E28" s="31" t="s">
        <v>41</v>
      </c>
    </row>
    <row r="29" spans="1:5" ht="15" customHeight="1" x14ac:dyDescent="0.25">
      <c r="A29" s="289"/>
      <c r="B29" s="77" t="s">
        <v>6</v>
      </c>
      <c r="C29" s="15" t="s">
        <v>90</v>
      </c>
      <c r="D29" s="16">
        <f>'SLD by Grade'!D29</f>
        <v>246</v>
      </c>
      <c r="E29" s="31" t="s">
        <v>41</v>
      </c>
    </row>
    <row r="30" spans="1:5" ht="15" customHeight="1" x14ac:dyDescent="0.25">
      <c r="A30" s="289"/>
      <c r="B30" s="77" t="s">
        <v>7</v>
      </c>
      <c r="C30" s="15"/>
      <c r="D30" s="16">
        <f>'SLD by Grade'!D30</f>
        <v>44</v>
      </c>
      <c r="E30" s="31"/>
    </row>
    <row r="31" spans="1:5" ht="15" customHeight="1" x14ac:dyDescent="0.25">
      <c r="A31" s="289"/>
      <c r="B31" s="77" t="s">
        <v>8</v>
      </c>
      <c r="C31" s="15"/>
      <c r="D31" s="16">
        <f>'SLD by Grade'!D31</f>
        <v>21</v>
      </c>
      <c r="E31" s="31"/>
    </row>
    <row r="32" spans="1:5" ht="15" customHeight="1" x14ac:dyDescent="0.25">
      <c r="A32" s="289"/>
      <c r="B32" s="77" t="s">
        <v>9</v>
      </c>
      <c r="C32" s="15"/>
      <c r="D32" s="16" t="str">
        <f>'SLD by Grade'!D32</f>
        <v>&lt;10</v>
      </c>
      <c r="E32" s="31"/>
    </row>
    <row r="33" spans="1:5" ht="15" customHeight="1" x14ac:dyDescent="0.25">
      <c r="A33" s="289"/>
      <c r="B33" s="77" t="s">
        <v>10</v>
      </c>
      <c r="C33" s="15"/>
      <c r="D33" s="16"/>
      <c r="E33" s="31"/>
    </row>
    <row r="34" spans="1:5" ht="15" customHeight="1" x14ac:dyDescent="0.25">
      <c r="A34" s="289"/>
      <c r="B34" s="97" t="s">
        <v>20</v>
      </c>
      <c r="C34" s="22">
        <f>C$78</f>
        <v>19</v>
      </c>
      <c r="D34" s="20">
        <f>'SLD by Grade'!D34</f>
        <v>7838</v>
      </c>
      <c r="E34" s="32">
        <f t="shared" ref="E34" si="4">E$78</f>
        <v>2.4240877774942588E-3</v>
      </c>
    </row>
    <row r="35" spans="1:5" ht="15" customHeight="1" x14ac:dyDescent="0.25">
      <c r="A35" s="289"/>
      <c r="B35" s="25" t="str">
        <f>B$188</f>
        <v>District Total</v>
      </c>
      <c r="C35" s="23">
        <f t="shared" ref="C35" si="5">C$188</f>
        <v>121</v>
      </c>
      <c r="D35" s="21">
        <f>'SLD by Grade'!D35</f>
        <v>17562</v>
      </c>
      <c r="E35" s="33">
        <f>E$123</f>
        <v>6.9126523175037008E-2</v>
      </c>
    </row>
    <row r="36" spans="1:5" ht="15" customHeight="1" x14ac:dyDescent="0.25">
      <c r="A36" s="289"/>
      <c r="B36" s="99" t="s">
        <v>14</v>
      </c>
      <c r="C36" s="15" t="s">
        <v>41</v>
      </c>
      <c r="D36" s="16">
        <f>'SLD by Grade'!D36</f>
        <v>368</v>
      </c>
      <c r="E36" s="9" t="s">
        <v>41</v>
      </c>
    </row>
    <row r="37" spans="1:5" ht="15" customHeight="1" thickBot="1" x14ac:dyDescent="0.3">
      <c r="A37" s="290"/>
      <c r="B37" s="100" t="s">
        <v>15</v>
      </c>
      <c r="C37" s="107" t="s">
        <v>41</v>
      </c>
      <c r="D37" s="108">
        <f>'SLD by Grade'!D37</f>
        <v>334</v>
      </c>
      <c r="E37" s="109" t="s">
        <v>41</v>
      </c>
    </row>
    <row r="38" spans="1:5" ht="15" customHeight="1" x14ac:dyDescent="0.25">
      <c r="A38" s="285">
        <v>3</v>
      </c>
      <c r="B38" s="96" t="s">
        <v>4</v>
      </c>
      <c r="C38" s="115" t="s">
        <v>90</v>
      </c>
      <c r="D38" s="29">
        <f>'SLD by Grade'!D38</f>
        <v>613</v>
      </c>
      <c r="E38" s="30" t="s">
        <v>41</v>
      </c>
    </row>
    <row r="39" spans="1:5" ht="15" customHeight="1" x14ac:dyDescent="0.25">
      <c r="A39" s="286"/>
      <c r="B39" s="77" t="s">
        <v>5</v>
      </c>
      <c r="C39" s="15"/>
      <c r="D39" s="16">
        <f>'SLD by Grade'!D39</f>
        <v>312</v>
      </c>
      <c r="E39" s="31"/>
    </row>
    <row r="40" spans="1:5" ht="15" customHeight="1" x14ac:dyDescent="0.25">
      <c r="A40" s="286"/>
      <c r="B40" s="77" t="s">
        <v>6</v>
      </c>
      <c r="C40" s="15" t="s">
        <v>90</v>
      </c>
      <c r="D40" s="16">
        <f>'SLD by Grade'!D40</f>
        <v>246</v>
      </c>
      <c r="E40" s="31" t="s">
        <v>41</v>
      </c>
    </row>
    <row r="41" spans="1:5" ht="15" customHeight="1" x14ac:dyDescent="0.25">
      <c r="A41" s="286"/>
      <c r="B41" s="77" t="s">
        <v>7</v>
      </c>
      <c r="C41" s="15"/>
      <c r="D41" s="16">
        <f>'SLD by Grade'!D41</f>
        <v>55</v>
      </c>
      <c r="E41" s="31"/>
    </row>
    <row r="42" spans="1:5" ht="15" customHeight="1" x14ac:dyDescent="0.25">
      <c r="A42" s="286"/>
      <c r="B42" s="77" t="s">
        <v>8</v>
      </c>
      <c r="C42" s="15"/>
      <c r="D42" s="16">
        <f>'SLD by Grade'!D42</f>
        <v>15</v>
      </c>
      <c r="E42" s="31"/>
    </row>
    <row r="43" spans="1:5" ht="15" customHeight="1" x14ac:dyDescent="0.25">
      <c r="A43" s="286"/>
      <c r="B43" s="77" t="s">
        <v>9</v>
      </c>
      <c r="C43" s="15"/>
      <c r="D43" s="16" t="str">
        <f>'SLD by Grade'!D43</f>
        <v>&lt;10</v>
      </c>
      <c r="E43" s="31"/>
    </row>
    <row r="44" spans="1:5" ht="15" customHeight="1" x14ac:dyDescent="0.25">
      <c r="A44" s="286"/>
      <c r="B44" s="77" t="s">
        <v>10</v>
      </c>
      <c r="C44" s="15"/>
      <c r="D44" s="16"/>
      <c r="E44" s="31"/>
    </row>
    <row r="45" spans="1:5" ht="15" customHeight="1" x14ac:dyDescent="0.25">
      <c r="A45" s="286"/>
      <c r="B45" s="97" t="s">
        <v>20</v>
      </c>
      <c r="C45" s="22">
        <f>C$78</f>
        <v>19</v>
      </c>
      <c r="D45" s="20">
        <f>'SLD by Grade'!D45</f>
        <v>7838</v>
      </c>
      <c r="E45" s="32">
        <f t="shared" ref="E45" si="6">E$78</f>
        <v>2.4240877774942588E-3</v>
      </c>
    </row>
    <row r="46" spans="1:5" ht="15" customHeight="1" x14ac:dyDescent="0.25">
      <c r="A46" s="286"/>
      <c r="B46" s="25" t="str">
        <f>B$188</f>
        <v>District Total</v>
      </c>
      <c r="C46" s="23">
        <f t="shared" ref="C46" si="7">C$188</f>
        <v>121</v>
      </c>
      <c r="D46" s="21">
        <f>'SLD by Grade'!D46</f>
        <v>17562</v>
      </c>
      <c r="E46" s="33">
        <f>E$123</f>
        <v>6.9126523175037008E-2</v>
      </c>
    </row>
    <row r="47" spans="1:5" ht="15" customHeight="1" x14ac:dyDescent="0.25">
      <c r="A47" s="286"/>
      <c r="B47" s="99" t="s">
        <v>14</v>
      </c>
      <c r="C47" s="15" t="s">
        <v>41</v>
      </c>
      <c r="D47" s="16">
        <f>'SLD by Grade'!D47</f>
        <v>367</v>
      </c>
      <c r="E47" s="9" t="s">
        <v>41</v>
      </c>
    </row>
    <row r="48" spans="1:5" ht="15" customHeight="1" thickBot="1" x14ac:dyDescent="0.3">
      <c r="A48" s="287"/>
      <c r="B48" s="100" t="s">
        <v>15</v>
      </c>
      <c r="C48" s="17"/>
      <c r="D48" s="18">
        <f>'SLD by Grade'!D48</f>
        <v>301</v>
      </c>
      <c r="E48" s="34"/>
    </row>
    <row r="49" spans="1:5" ht="15" customHeight="1" x14ac:dyDescent="0.25">
      <c r="A49" s="291">
        <v>4</v>
      </c>
      <c r="B49" s="96" t="s">
        <v>4</v>
      </c>
      <c r="C49" s="115" t="s">
        <v>90</v>
      </c>
      <c r="D49" s="29">
        <f>'SLD by Grade'!D49</f>
        <v>661</v>
      </c>
      <c r="E49" s="30" t="s">
        <v>41</v>
      </c>
    </row>
    <row r="50" spans="1:5" ht="15" customHeight="1" x14ac:dyDescent="0.25">
      <c r="A50" s="292"/>
      <c r="B50" s="77" t="s">
        <v>5</v>
      </c>
      <c r="C50" s="15" t="s">
        <v>90</v>
      </c>
      <c r="D50" s="16">
        <f>'SLD by Grade'!D50</f>
        <v>364</v>
      </c>
      <c r="E50" s="31" t="s">
        <v>41</v>
      </c>
    </row>
    <row r="51" spans="1:5" ht="15" customHeight="1" x14ac:dyDescent="0.25">
      <c r="A51" s="292"/>
      <c r="B51" s="77" t="s">
        <v>6</v>
      </c>
      <c r="C51" s="15" t="s">
        <v>90</v>
      </c>
      <c r="D51" s="16">
        <f>'SLD by Grade'!D51</f>
        <v>281</v>
      </c>
      <c r="E51" s="31" t="s">
        <v>41</v>
      </c>
    </row>
    <row r="52" spans="1:5" ht="15" customHeight="1" x14ac:dyDescent="0.25">
      <c r="A52" s="292"/>
      <c r="B52" s="77" t="s">
        <v>7</v>
      </c>
      <c r="C52" s="15"/>
      <c r="D52" s="16">
        <f>'SLD by Grade'!D52</f>
        <v>48</v>
      </c>
      <c r="E52" s="31"/>
    </row>
    <row r="53" spans="1:5" ht="15" customHeight="1" x14ac:dyDescent="0.25">
      <c r="A53" s="292"/>
      <c r="B53" s="77" t="s">
        <v>8</v>
      </c>
      <c r="C53" s="15"/>
      <c r="D53" s="16">
        <f>'SLD by Grade'!D53</f>
        <v>29</v>
      </c>
      <c r="E53" s="31"/>
    </row>
    <row r="54" spans="1:5" ht="15" customHeight="1" x14ac:dyDescent="0.25">
      <c r="A54" s="292"/>
      <c r="B54" s="77" t="s">
        <v>9</v>
      </c>
      <c r="C54" s="15"/>
      <c r="D54" s="16" t="str">
        <f>'SLD by Grade'!D54</f>
        <v>&lt;10</v>
      </c>
      <c r="E54" s="31"/>
    </row>
    <row r="55" spans="1:5" ht="15" customHeight="1" x14ac:dyDescent="0.25">
      <c r="A55" s="292"/>
      <c r="B55" s="77" t="s">
        <v>10</v>
      </c>
      <c r="C55" s="15"/>
      <c r="D55" s="16"/>
      <c r="E55" s="31"/>
    </row>
    <row r="56" spans="1:5" ht="15" customHeight="1" x14ac:dyDescent="0.25">
      <c r="A56" s="292"/>
      <c r="B56" s="97" t="s">
        <v>20</v>
      </c>
      <c r="C56" s="22">
        <f>C$78</f>
        <v>19</v>
      </c>
      <c r="D56" s="20">
        <f>'SLD by Grade'!D56</f>
        <v>7838</v>
      </c>
      <c r="E56" s="32">
        <f t="shared" ref="E56" si="8">E$78</f>
        <v>2.4240877774942588E-3</v>
      </c>
    </row>
    <row r="57" spans="1:5" ht="15" customHeight="1" x14ac:dyDescent="0.25">
      <c r="A57" s="292"/>
      <c r="B57" s="25" t="str">
        <f>B$188</f>
        <v>District Total</v>
      </c>
      <c r="C57" s="23">
        <f t="shared" ref="C57" si="9">C$188</f>
        <v>121</v>
      </c>
      <c r="D57" s="21">
        <f>'SLD by Grade'!D57</f>
        <v>17562</v>
      </c>
      <c r="E57" s="33">
        <f>E$123</f>
        <v>6.9126523175037008E-2</v>
      </c>
    </row>
    <row r="58" spans="1:5" ht="15" customHeight="1" x14ac:dyDescent="0.25">
      <c r="A58" s="292"/>
      <c r="B58" s="99" t="s">
        <v>14</v>
      </c>
      <c r="C58" s="15" t="s">
        <v>41</v>
      </c>
      <c r="D58" s="16">
        <f>'SLD by Grade'!D58</f>
        <v>380</v>
      </c>
      <c r="E58" s="9" t="s">
        <v>41</v>
      </c>
    </row>
    <row r="59" spans="1:5" ht="15" customHeight="1" thickBot="1" x14ac:dyDescent="0.3">
      <c r="A59" s="293"/>
      <c r="B59" s="100" t="s">
        <v>15</v>
      </c>
      <c r="C59" s="107" t="s">
        <v>41</v>
      </c>
      <c r="D59" s="108">
        <f>'SLD by Grade'!D59</f>
        <v>297</v>
      </c>
      <c r="E59" s="109" t="s">
        <v>41</v>
      </c>
    </row>
    <row r="60" spans="1:5" ht="15" customHeight="1" x14ac:dyDescent="0.25">
      <c r="A60" s="298">
        <v>5</v>
      </c>
      <c r="B60" s="96" t="s">
        <v>4</v>
      </c>
      <c r="C60" s="115" t="s">
        <v>90</v>
      </c>
      <c r="D60" s="29">
        <f>'SLD by Grade'!D60</f>
        <v>679</v>
      </c>
      <c r="E60" s="30" t="s">
        <v>41</v>
      </c>
    </row>
    <row r="61" spans="1:5" ht="15" customHeight="1" x14ac:dyDescent="0.25">
      <c r="A61" s="299"/>
      <c r="B61" s="77" t="s">
        <v>5</v>
      </c>
      <c r="C61" s="15" t="s">
        <v>90</v>
      </c>
      <c r="D61" s="16">
        <f>'SLD by Grade'!D61</f>
        <v>291</v>
      </c>
      <c r="E61" s="31" t="s">
        <v>41</v>
      </c>
    </row>
    <row r="62" spans="1:5" ht="15" customHeight="1" x14ac:dyDescent="0.25">
      <c r="A62" s="299"/>
      <c r="B62" s="77" t="s">
        <v>6</v>
      </c>
      <c r="C62" s="15" t="s">
        <v>90</v>
      </c>
      <c r="D62" s="16">
        <f>'SLD by Grade'!D62</f>
        <v>242</v>
      </c>
      <c r="E62" s="31" t="s">
        <v>41</v>
      </c>
    </row>
    <row r="63" spans="1:5" ht="15" customHeight="1" x14ac:dyDescent="0.25">
      <c r="A63" s="299"/>
      <c r="B63" s="77" t="s">
        <v>7</v>
      </c>
      <c r="C63" s="15"/>
      <c r="D63" s="16">
        <f>'SLD by Grade'!D63</f>
        <v>51</v>
      </c>
      <c r="E63" s="31"/>
    </row>
    <row r="64" spans="1:5" ht="15" customHeight="1" x14ac:dyDescent="0.25">
      <c r="A64" s="299"/>
      <c r="B64" s="77" t="s">
        <v>8</v>
      </c>
      <c r="C64" s="15"/>
      <c r="D64" s="16">
        <f>'SLD by Grade'!D64</f>
        <v>29</v>
      </c>
      <c r="E64" s="31"/>
    </row>
    <row r="65" spans="1:5" ht="15" customHeight="1" x14ac:dyDescent="0.25">
      <c r="A65" s="299"/>
      <c r="B65" s="77" t="s">
        <v>9</v>
      </c>
      <c r="C65" s="15"/>
      <c r="D65" s="16"/>
      <c r="E65" s="31"/>
    </row>
    <row r="66" spans="1:5" ht="15" customHeight="1" x14ac:dyDescent="0.25">
      <c r="A66" s="299"/>
      <c r="B66" s="77" t="s">
        <v>10</v>
      </c>
      <c r="C66" s="15"/>
      <c r="D66" s="16"/>
      <c r="E66" s="31"/>
    </row>
    <row r="67" spans="1:5" ht="15" customHeight="1" x14ac:dyDescent="0.25">
      <c r="A67" s="299"/>
      <c r="B67" s="97" t="s">
        <v>20</v>
      </c>
      <c r="C67" s="22">
        <f>C$78</f>
        <v>19</v>
      </c>
      <c r="D67" s="20">
        <f>'SLD by Grade'!D67</f>
        <v>7838</v>
      </c>
      <c r="E67" s="32">
        <f t="shared" ref="E67" si="10">E$78</f>
        <v>2.4240877774942588E-3</v>
      </c>
    </row>
    <row r="68" spans="1:5" ht="15" customHeight="1" x14ac:dyDescent="0.25">
      <c r="A68" s="299"/>
      <c r="B68" s="25" t="str">
        <f>B$188</f>
        <v>District Total</v>
      </c>
      <c r="C68" s="23">
        <f t="shared" ref="C68" si="11">C$188</f>
        <v>121</v>
      </c>
      <c r="D68" s="21">
        <f>'SLD by Grade'!D68</f>
        <v>17562</v>
      </c>
      <c r="E68" s="33">
        <f>E$123</f>
        <v>6.9126523175037008E-2</v>
      </c>
    </row>
    <row r="69" spans="1:5" ht="15" customHeight="1" x14ac:dyDescent="0.25">
      <c r="A69" s="299"/>
      <c r="B69" s="99" t="s">
        <v>14</v>
      </c>
      <c r="C69" s="15" t="s">
        <v>41</v>
      </c>
      <c r="D69" s="16">
        <f>'SLD by Grade'!D69</f>
        <v>437</v>
      </c>
      <c r="E69" s="9" t="s">
        <v>41</v>
      </c>
    </row>
    <row r="70" spans="1:5" ht="15" customHeight="1" thickBot="1" x14ac:dyDescent="0.3">
      <c r="A70" s="300"/>
      <c r="B70" s="100" t="s">
        <v>15</v>
      </c>
      <c r="C70" s="17" t="s">
        <v>41</v>
      </c>
      <c r="D70" s="18">
        <f>'SLD by Grade'!D70</f>
        <v>388</v>
      </c>
      <c r="E70" s="34" t="s">
        <v>41</v>
      </c>
    </row>
    <row r="71" spans="1:5" ht="15" customHeight="1" x14ac:dyDescent="0.25">
      <c r="A71" s="276" t="s">
        <v>32</v>
      </c>
      <c r="B71" s="96" t="s">
        <v>4</v>
      </c>
      <c r="C71" s="153" t="str">
        <f>'IND by Elementary School'!C192</f>
        <v>&lt;10</v>
      </c>
      <c r="D71" s="118">
        <f>'SLD by Grade'!D71</f>
        <v>3875</v>
      </c>
      <c r="E71" s="104" t="str">
        <f>'IND by Elementary School'!E192</f>
        <v>**</v>
      </c>
    </row>
    <row r="72" spans="1:5" ht="15" customHeight="1" x14ac:dyDescent="0.25">
      <c r="A72" s="262"/>
      <c r="B72" s="77" t="s">
        <v>5</v>
      </c>
      <c r="C72" s="26" t="str">
        <f>'IND by Elementary School'!C193</f>
        <v>&lt;10</v>
      </c>
      <c r="D72" s="16">
        <f>'SLD by Grade'!D72</f>
        <v>1955</v>
      </c>
      <c r="E72" s="31" t="str">
        <f>'IND by Elementary School'!E193</f>
        <v>**</v>
      </c>
    </row>
    <row r="73" spans="1:5" ht="15" customHeight="1" x14ac:dyDescent="0.25">
      <c r="A73" s="262"/>
      <c r="B73" s="77" t="s">
        <v>6</v>
      </c>
      <c r="C73" s="26" t="str">
        <f>'IND by Elementary School'!C194</f>
        <v>&lt;10</v>
      </c>
      <c r="D73" s="16">
        <f>'SLD by Grade'!D73</f>
        <v>1552</v>
      </c>
      <c r="E73" s="31" t="str">
        <f>'IND by Elementary School'!E194</f>
        <v>**</v>
      </c>
    </row>
    <row r="74" spans="1:5" ht="15" customHeight="1" x14ac:dyDescent="0.25">
      <c r="A74" s="262"/>
      <c r="B74" s="77" t="s">
        <v>7</v>
      </c>
      <c r="C74" s="26"/>
      <c r="D74" s="16">
        <f>'SLD by Grade'!D74</f>
        <v>310</v>
      </c>
      <c r="E74" s="31"/>
    </row>
    <row r="75" spans="1:5" ht="15" customHeight="1" x14ac:dyDescent="0.25">
      <c r="A75" s="262"/>
      <c r="B75" s="77" t="s">
        <v>8</v>
      </c>
      <c r="C75" s="26"/>
      <c r="D75" s="16">
        <f>'SLD by Grade'!D75</f>
        <v>137</v>
      </c>
      <c r="E75" s="31"/>
    </row>
    <row r="76" spans="1:5" ht="15" customHeight="1" x14ac:dyDescent="0.25">
      <c r="A76" s="262"/>
      <c r="B76" s="77" t="s">
        <v>9</v>
      </c>
      <c r="C76" s="26"/>
      <c r="D76" s="16" t="str">
        <f>'SLD by Grade'!D76</f>
        <v>&lt;10</v>
      </c>
      <c r="E76" s="31"/>
    </row>
    <row r="77" spans="1:5" ht="15" customHeight="1" x14ac:dyDescent="0.25">
      <c r="A77" s="262"/>
      <c r="B77" s="77" t="s">
        <v>10</v>
      </c>
      <c r="C77" s="26"/>
      <c r="D77" s="16" t="str">
        <f>'SLD by Grade'!D77</f>
        <v>&lt;10</v>
      </c>
      <c r="E77" s="31"/>
    </row>
    <row r="78" spans="1:5" ht="15" customHeight="1" x14ac:dyDescent="0.25">
      <c r="A78" s="262"/>
      <c r="B78" s="97" t="s">
        <v>20</v>
      </c>
      <c r="C78" s="24">
        <f>'IND by Elementary School'!C199</f>
        <v>19</v>
      </c>
      <c r="D78" s="20">
        <f>'SLD by Grade'!D78</f>
        <v>7838</v>
      </c>
      <c r="E78" s="32">
        <f>C78/D78</f>
        <v>2.4240877774942588E-3</v>
      </c>
    </row>
    <row r="79" spans="1:5" ht="15" customHeight="1" x14ac:dyDescent="0.25">
      <c r="A79" s="262"/>
      <c r="B79" s="98" t="s">
        <v>11</v>
      </c>
      <c r="C79" s="25">
        <f>'IND by Elementary School'!C200</f>
        <v>121</v>
      </c>
      <c r="D79" s="21">
        <f>'SLD by Grade'!D79</f>
        <v>17562</v>
      </c>
      <c r="E79" s="33">
        <f>'IND by Elementary School'!E200</f>
        <v>6.8898758683521239E-3</v>
      </c>
    </row>
    <row r="80" spans="1:5" ht="15" customHeight="1" x14ac:dyDescent="0.25">
      <c r="A80" s="262"/>
      <c r="B80" s="99" t="s">
        <v>14</v>
      </c>
      <c r="C80" s="26" t="str">
        <f>'IND by Elementary School'!C201</f>
        <v>**</v>
      </c>
      <c r="D80" s="16">
        <f>'SLD by Grade'!D80</f>
        <v>2323</v>
      </c>
      <c r="E80" s="9" t="str">
        <f>'IND by Elementary School'!E201</f>
        <v>**</v>
      </c>
    </row>
    <row r="81" spans="1:5" ht="15" customHeight="1" thickBot="1" x14ac:dyDescent="0.3">
      <c r="A81" s="263"/>
      <c r="B81" s="100" t="s">
        <v>15</v>
      </c>
      <c r="C81" s="120" t="str">
        <f>'IND by Elementary School'!C202</f>
        <v>**</v>
      </c>
      <c r="D81" s="108">
        <f>'SLD by Grade'!D81</f>
        <v>1920</v>
      </c>
      <c r="E81" s="109" t="str">
        <f>'IND by Elementary School'!E202</f>
        <v>**</v>
      </c>
    </row>
    <row r="82" spans="1:5" ht="15" customHeight="1" x14ac:dyDescent="0.25">
      <c r="A82" s="298">
        <v>6</v>
      </c>
      <c r="B82" s="96" t="s">
        <v>4</v>
      </c>
      <c r="C82" s="115" t="s">
        <v>90</v>
      </c>
      <c r="D82" s="29">
        <f>'SLD by Grade'!D82</f>
        <v>691</v>
      </c>
      <c r="E82" s="30" t="s">
        <v>41</v>
      </c>
    </row>
    <row r="83" spans="1:5" ht="15" customHeight="1" x14ac:dyDescent="0.25">
      <c r="A83" s="299"/>
      <c r="B83" s="77" t="s">
        <v>5</v>
      </c>
      <c r="C83" s="15" t="s">
        <v>90</v>
      </c>
      <c r="D83" s="16">
        <f>'SLD by Grade'!D83</f>
        <v>313</v>
      </c>
      <c r="E83" s="31" t="s">
        <v>41</v>
      </c>
    </row>
    <row r="84" spans="1:5" ht="15" customHeight="1" x14ac:dyDescent="0.25">
      <c r="A84" s="299"/>
      <c r="B84" s="77" t="s">
        <v>6</v>
      </c>
      <c r="C84" s="15" t="s">
        <v>90</v>
      </c>
      <c r="D84" s="16">
        <f>'SLD by Grade'!D84</f>
        <v>221</v>
      </c>
      <c r="E84" s="31" t="s">
        <v>41</v>
      </c>
    </row>
    <row r="85" spans="1:5" ht="15" customHeight="1" x14ac:dyDescent="0.25">
      <c r="A85" s="299"/>
      <c r="B85" s="77" t="s">
        <v>7</v>
      </c>
      <c r="C85" s="15"/>
      <c r="D85" s="16">
        <f>'SLD by Grade'!D85</f>
        <v>56</v>
      </c>
      <c r="E85" s="31"/>
    </row>
    <row r="86" spans="1:5" ht="15" customHeight="1" x14ac:dyDescent="0.25">
      <c r="A86" s="299"/>
      <c r="B86" s="77" t="s">
        <v>8</v>
      </c>
      <c r="C86" s="15"/>
      <c r="D86" s="16">
        <f>'SLD by Grade'!D86</f>
        <v>18</v>
      </c>
      <c r="E86" s="31"/>
    </row>
    <row r="87" spans="1:5" ht="15" customHeight="1" x14ac:dyDescent="0.25">
      <c r="A87" s="299"/>
      <c r="B87" s="77" t="s">
        <v>9</v>
      </c>
      <c r="C87" s="15"/>
      <c r="D87" s="16"/>
      <c r="E87" s="31"/>
    </row>
    <row r="88" spans="1:5" ht="15" customHeight="1" x14ac:dyDescent="0.25">
      <c r="A88" s="299"/>
      <c r="B88" s="77" t="s">
        <v>10</v>
      </c>
      <c r="C88" s="15"/>
      <c r="D88" s="16"/>
      <c r="E88" s="31"/>
    </row>
    <row r="89" spans="1:5" ht="15" customHeight="1" x14ac:dyDescent="0.25">
      <c r="A89" s="299"/>
      <c r="B89" s="24" t="str">
        <f>B$122</f>
        <v>Middle Total</v>
      </c>
      <c r="C89" s="22">
        <f t="shared" ref="C89" si="12">C$122</f>
        <v>32</v>
      </c>
      <c r="D89" s="20">
        <f>'SLD by Grade'!D89</f>
        <v>4093</v>
      </c>
      <c r="E89" s="32">
        <f>E$122</f>
        <v>7.8182262399218178E-3</v>
      </c>
    </row>
    <row r="90" spans="1:5" ht="15" customHeight="1" x14ac:dyDescent="0.25">
      <c r="A90" s="299"/>
      <c r="B90" s="25" t="str">
        <f>B$188</f>
        <v>District Total</v>
      </c>
      <c r="C90" s="23">
        <f t="shared" ref="C90" si="13">C$188</f>
        <v>121</v>
      </c>
      <c r="D90" s="21">
        <f>'SLD by Grade'!D90</f>
        <v>17562</v>
      </c>
      <c r="E90" s="33">
        <f>E$123</f>
        <v>6.9126523175037008E-2</v>
      </c>
    </row>
    <row r="91" spans="1:5" ht="15" customHeight="1" x14ac:dyDescent="0.25">
      <c r="A91" s="299"/>
      <c r="B91" s="99" t="s">
        <v>14</v>
      </c>
      <c r="C91" s="15" t="s">
        <v>41</v>
      </c>
      <c r="D91" s="16">
        <f>'SLD by Grade'!D91</f>
        <v>470</v>
      </c>
      <c r="E91" s="9" t="s">
        <v>41</v>
      </c>
    </row>
    <row r="92" spans="1:5" ht="15" customHeight="1" thickBot="1" x14ac:dyDescent="0.3">
      <c r="A92" s="300"/>
      <c r="B92" s="100" t="s">
        <v>15</v>
      </c>
      <c r="C92" s="17" t="s">
        <v>41</v>
      </c>
      <c r="D92" s="18">
        <f>'SLD by Grade'!D92</f>
        <v>378</v>
      </c>
      <c r="E92" s="34" t="s">
        <v>41</v>
      </c>
    </row>
    <row r="93" spans="1:5" ht="15" customHeight="1" x14ac:dyDescent="0.25">
      <c r="A93" s="291">
        <v>7</v>
      </c>
      <c r="B93" s="96" t="s">
        <v>4</v>
      </c>
      <c r="C93" s="115" t="s">
        <v>90</v>
      </c>
      <c r="D93" s="29">
        <f>'SLD by Grade'!D93</f>
        <v>689</v>
      </c>
      <c r="E93" s="30" t="s">
        <v>41</v>
      </c>
    </row>
    <row r="94" spans="1:5" ht="15" customHeight="1" x14ac:dyDescent="0.25">
      <c r="A94" s="292"/>
      <c r="B94" s="77" t="s">
        <v>5</v>
      </c>
      <c r="C94" s="15" t="s">
        <v>90</v>
      </c>
      <c r="D94" s="16">
        <f>'SLD by Grade'!D94</f>
        <v>340</v>
      </c>
      <c r="E94" s="31" t="s">
        <v>41</v>
      </c>
    </row>
    <row r="95" spans="1:5" ht="15" customHeight="1" x14ac:dyDescent="0.25">
      <c r="A95" s="292"/>
      <c r="B95" s="77" t="s">
        <v>6</v>
      </c>
      <c r="C95" s="15" t="s">
        <v>90</v>
      </c>
      <c r="D95" s="16">
        <f>'SLD by Grade'!D95</f>
        <v>239</v>
      </c>
      <c r="E95" s="31" t="s">
        <v>41</v>
      </c>
    </row>
    <row r="96" spans="1:5" ht="15" customHeight="1" x14ac:dyDescent="0.25">
      <c r="A96" s="292"/>
      <c r="B96" s="77" t="s">
        <v>7</v>
      </c>
      <c r="C96" s="15"/>
      <c r="D96" s="16">
        <f>'SLD by Grade'!D96</f>
        <v>57</v>
      </c>
      <c r="E96" s="31"/>
    </row>
    <row r="97" spans="1:5" ht="15" customHeight="1" x14ac:dyDescent="0.25">
      <c r="A97" s="292"/>
      <c r="B97" s="77" t="s">
        <v>8</v>
      </c>
      <c r="C97" s="15"/>
      <c r="D97" s="16">
        <f>'SLD by Grade'!D97</f>
        <v>21</v>
      </c>
      <c r="E97" s="31"/>
    </row>
    <row r="98" spans="1:5" ht="15" customHeight="1" x14ac:dyDescent="0.25">
      <c r="A98" s="292"/>
      <c r="B98" s="77" t="s">
        <v>9</v>
      </c>
      <c r="C98" s="15"/>
      <c r="D98" s="16" t="str">
        <f>'SLD by Grade'!D98</f>
        <v>&lt;10</v>
      </c>
      <c r="E98" s="31"/>
    </row>
    <row r="99" spans="1:5" ht="15" customHeight="1" x14ac:dyDescent="0.25">
      <c r="A99" s="292"/>
      <c r="B99" s="77" t="s">
        <v>10</v>
      </c>
      <c r="C99" s="15"/>
      <c r="D99" s="16"/>
      <c r="E99" s="31"/>
    </row>
    <row r="100" spans="1:5" ht="15" customHeight="1" x14ac:dyDescent="0.25">
      <c r="A100" s="292"/>
      <c r="B100" s="24" t="str">
        <f>B$122</f>
        <v>Middle Total</v>
      </c>
      <c r="C100" s="22">
        <f t="shared" ref="C100" si="14">C$122</f>
        <v>32</v>
      </c>
      <c r="D100" s="20">
        <f>'SLD by Grade'!D100</f>
        <v>4093</v>
      </c>
      <c r="E100" s="32">
        <f>E$122</f>
        <v>7.8182262399218178E-3</v>
      </c>
    </row>
    <row r="101" spans="1:5" ht="15" customHeight="1" x14ac:dyDescent="0.25">
      <c r="A101" s="292"/>
      <c r="B101" s="25" t="str">
        <f>B$188</f>
        <v>District Total</v>
      </c>
      <c r="C101" s="23">
        <f t="shared" ref="C101" si="15">C$188</f>
        <v>121</v>
      </c>
      <c r="D101" s="21">
        <f>'SLD by Grade'!D101</f>
        <v>17562</v>
      </c>
      <c r="E101" s="33">
        <f>E$123</f>
        <v>6.9126523175037008E-2</v>
      </c>
    </row>
    <row r="102" spans="1:5" ht="15" customHeight="1" x14ac:dyDescent="0.25">
      <c r="A102" s="292"/>
      <c r="B102" s="99" t="s">
        <v>14</v>
      </c>
      <c r="C102" s="15" t="s">
        <v>41</v>
      </c>
      <c r="D102" s="16">
        <f>'SLD by Grade'!D102</f>
        <v>450</v>
      </c>
      <c r="E102" s="9" t="s">
        <v>41</v>
      </c>
    </row>
    <row r="103" spans="1:5" ht="15" customHeight="1" thickBot="1" x14ac:dyDescent="0.3">
      <c r="A103" s="293"/>
      <c r="B103" s="100" t="s">
        <v>15</v>
      </c>
      <c r="C103" s="17" t="s">
        <v>41</v>
      </c>
      <c r="D103" s="18">
        <f>'SLD by Grade'!D103</f>
        <v>349</v>
      </c>
      <c r="E103" s="34" t="s">
        <v>41</v>
      </c>
    </row>
    <row r="104" spans="1:5" ht="15" customHeight="1" x14ac:dyDescent="0.25">
      <c r="A104" s="298">
        <v>8</v>
      </c>
      <c r="B104" s="96" t="s">
        <v>4</v>
      </c>
      <c r="C104" s="115" t="s">
        <v>90</v>
      </c>
      <c r="D104" s="29">
        <f>'SLD by Grade'!D104</f>
        <v>708</v>
      </c>
      <c r="E104" s="30" t="s">
        <v>41</v>
      </c>
    </row>
    <row r="105" spans="1:5" ht="15" customHeight="1" x14ac:dyDescent="0.25">
      <c r="A105" s="299"/>
      <c r="B105" s="77" t="s">
        <v>5</v>
      </c>
      <c r="C105" s="15" t="s">
        <v>90</v>
      </c>
      <c r="D105" s="16">
        <f>'SLD by Grade'!D105</f>
        <v>381</v>
      </c>
      <c r="E105" s="31" t="s">
        <v>41</v>
      </c>
    </row>
    <row r="106" spans="1:5" ht="15" customHeight="1" x14ac:dyDescent="0.25">
      <c r="A106" s="299"/>
      <c r="B106" s="77" t="s">
        <v>6</v>
      </c>
      <c r="C106" s="15" t="s">
        <v>90</v>
      </c>
      <c r="D106" s="16">
        <f>'SLD by Grade'!D106</f>
        <v>268</v>
      </c>
      <c r="E106" s="31" t="s">
        <v>41</v>
      </c>
    </row>
    <row r="107" spans="1:5" ht="15" customHeight="1" x14ac:dyDescent="0.25">
      <c r="A107" s="299"/>
      <c r="B107" s="77" t="s">
        <v>7</v>
      </c>
      <c r="C107" s="15"/>
      <c r="D107" s="16">
        <f>'SLD by Grade'!D107</f>
        <v>65</v>
      </c>
      <c r="E107" s="31"/>
    </row>
    <row r="108" spans="1:5" ht="15" customHeight="1" x14ac:dyDescent="0.25">
      <c r="A108" s="299"/>
      <c r="B108" s="77" t="s">
        <v>8</v>
      </c>
      <c r="C108" s="15"/>
      <c r="D108" s="16">
        <f>'SLD by Grade'!D108</f>
        <v>24</v>
      </c>
      <c r="E108" s="31"/>
    </row>
    <row r="109" spans="1:5" ht="15" customHeight="1" x14ac:dyDescent="0.25">
      <c r="A109" s="299"/>
      <c r="B109" s="77" t="s">
        <v>9</v>
      </c>
      <c r="C109" s="15"/>
      <c r="D109" s="16">
        <f>'SLD by Grade'!D109</f>
        <v>0</v>
      </c>
      <c r="E109" s="31"/>
    </row>
    <row r="110" spans="1:5" ht="15" customHeight="1" x14ac:dyDescent="0.25">
      <c r="A110" s="299"/>
      <c r="B110" s="77" t="s">
        <v>10</v>
      </c>
      <c r="C110" s="15"/>
      <c r="D110" s="16"/>
      <c r="E110" s="31"/>
    </row>
    <row r="111" spans="1:5" ht="15" customHeight="1" x14ac:dyDescent="0.25">
      <c r="A111" s="299"/>
      <c r="B111" s="97" t="s">
        <v>33</v>
      </c>
      <c r="C111" s="22">
        <f>C$122</f>
        <v>32</v>
      </c>
      <c r="D111" s="20">
        <f>'SLD by Grade'!D111</f>
        <v>4093</v>
      </c>
      <c r="E111" s="32">
        <f t="shared" ref="E111" si="16">E$122</f>
        <v>7.8182262399218178E-3</v>
      </c>
    </row>
    <row r="112" spans="1:5" ht="15" customHeight="1" x14ac:dyDescent="0.25">
      <c r="A112" s="299"/>
      <c r="B112" s="98" t="s">
        <v>11</v>
      </c>
      <c r="C112" s="23">
        <f>C$188</f>
        <v>121</v>
      </c>
      <c r="D112" s="21">
        <f>'SLD by Grade'!D112</f>
        <v>17562</v>
      </c>
      <c r="E112" s="33">
        <f t="shared" ref="E112" si="17">E$188</f>
        <v>1.2431184514295862E-2</v>
      </c>
    </row>
    <row r="113" spans="1:5" ht="15" customHeight="1" x14ac:dyDescent="0.25">
      <c r="A113" s="299"/>
      <c r="B113" s="99" t="s">
        <v>14</v>
      </c>
      <c r="C113" s="15" t="s">
        <v>41</v>
      </c>
      <c r="D113" s="16">
        <f>'SLD by Grade'!D113</f>
        <v>440</v>
      </c>
      <c r="E113" s="9" t="s">
        <v>41</v>
      </c>
    </row>
    <row r="114" spans="1:5" ht="15" customHeight="1" thickBot="1" x14ac:dyDescent="0.3">
      <c r="A114" s="300"/>
      <c r="B114" s="100" t="s">
        <v>15</v>
      </c>
      <c r="C114" s="17" t="s">
        <v>41</v>
      </c>
      <c r="D114" s="18">
        <f>'SLD by Grade'!D114</f>
        <v>327</v>
      </c>
      <c r="E114" s="34" t="s">
        <v>41</v>
      </c>
    </row>
    <row r="115" spans="1:5" ht="15" customHeight="1" x14ac:dyDescent="0.25">
      <c r="A115" s="276" t="s">
        <v>38</v>
      </c>
      <c r="B115" s="96" t="s">
        <v>4</v>
      </c>
      <c r="C115" s="153">
        <f>'IND by Middle School'!C115</f>
        <v>15</v>
      </c>
      <c r="D115" s="118">
        <f>'SLD by Grade'!D115</f>
        <v>2088</v>
      </c>
      <c r="E115" s="104">
        <f>C115/D115</f>
        <v>7.1839080459770114E-3</v>
      </c>
    </row>
    <row r="116" spans="1:5" ht="15" customHeight="1" x14ac:dyDescent="0.25">
      <c r="A116" s="262"/>
      <c r="B116" s="77" t="s">
        <v>5</v>
      </c>
      <c r="C116" s="26" t="str">
        <f>'IND by Middle School'!C116</f>
        <v>&lt;10</v>
      </c>
      <c r="D116" s="16">
        <f>'SLD by Grade'!D116</f>
        <v>1034</v>
      </c>
      <c r="E116" s="31" t="s">
        <v>41</v>
      </c>
    </row>
    <row r="117" spans="1:5" ht="15" customHeight="1" x14ac:dyDescent="0.25">
      <c r="A117" s="262"/>
      <c r="B117" s="77" t="s">
        <v>6</v>
      </c>
      <c r="C117" s="26">
        <f>'IND by Middle School'!C117</f>
        <v>11</v>
      </c>
      <c r="D117" s="16">
        <f>'SLD by Grade'!D117</f>
        <v>728</v>
      </c>
      <c r="E117" s="31">
        <f>C117/D117</f>
        <v>1.510989010989011E-2</v>
      </c>
    </row>
    <row r="118" spans="1:5" ht="15" customHeight="1" x14ac:dyDescent="0.25">
      <c r="A118" s="262"/>
      <c r="B118" s="77" t="s">
        <v>7</v>
      </c>
      <c r="C118" s="26"/>
      <c r="D118" s="16">
        <f>'SLD by Grade'!D118</f>
        <v>178</v>
      </c>
      <c r="E118" s="31"/>
    </row>
    <row r="119" spans="1:5" ht="15" customHeight="1" x14ac:dyDescent="0.25">
      <c r="A119" s="262"/>
      <c r="B119" s="77" t="s">
        <v>8</v>
      </c>
      <c r="C119" s="26"/>
      <c r="D119" s="16">
        <f>'SLD by Grade'!D119</f>
        <v>63</v>
      </c>
      <c r="E119" s="31"/>
    </row>
    <row r="120" spans="1:5" ht="15" customHeight="1" x14ac:dyDescent="0.25">
      <c r="A120" s="262"/>
      <c r="B120" s="77" t="s">
        <v>9</v>
      </c>
      <c r="C120" s="26"/>
      <c r="D120" s="16" t="str">
        <f>'SLD by Grade'!D120</f>
        <v>&lt;10</v>
      </c>
      <c r="E120" s="31"/>
    </row>
    <row r="121" spans="1:5" ht="15" customHeight="1" x14ac:dyDescent="0.25">
      <c r="A121" s="262"/>
      <c r="B121" s="77" t="s">
        <v>10</v>
      </c>
      <c r="C121" s="26"/>
      <c r="D121" s="16"/>
      <c r="E121" s="31"/>
    </row>
    <row r="122" spans="1:5" ht="15" customHeight="1" x14ac:dyDescent="0.25">
      <c r="A122" s="262"/>
      <c r="B122" s="97" t="s">
        <v>33</v>
      </c>
      <c r="C122" s="24">
        <f>'IND by Middle School'!C122</f>
        <v>32</v>
      </c>
      <c r="D122" s="20">
        <f>'SLD by Grade'!D122</f>
        <v>4093</v>
      </c>
      <c r="E122" s="32">
        <f>'IND by Middle School'!E89</f>
        <v>7.8182262399218178E-3</v>
      </c>
    </row>
    <row r="123" spans="1:5" ht="15" customHeight="1" x14ac:dyDescent="0.25">
      <c r="A123" s="262"/>
      <c r="B123" s="98" t="s">
        <v>11</v>
      </c>
      <c r="C123" s="25">
        <f>'IND by Middle School'!C123</f>
        <v>121</v>
      </c>
      <c r="D123" s="21">
        <f>'SLD by Grade'!D123</f>
        <v>17562</v>
      </c>
      <c r="E123" s="33">
        <f>'IND by Middle School'!E90</f>
        <v>6.9126523175037008E-2</v>
      </c>
    </row>
    <row r="124" spans="1:5" ht="15" customHeight="1" x14ac:dyDescent="0.25">
      <c r="A124" s="262"/>
      <c r="B124" s="99" t="s">
        <v>14</v>
      </c>
      <c r="C124" s="26">
        <f>'IND by Middle School'!C124</f>
        <v>4</v>
      </c>
      <c r="D124" s="16">
        <f>'SLD by Grade'!D124</f>
        <v>1360</v>
      </c>
      <c r="E124" s="9">
        <f>E115-E117</f>
        <v>-7.9259820639130986E-3</v>
      </c>
    </row>
    <row r="125" spans="1:5" ht="15" customHeight="1" thickBot="1" x14ac:dyDescent="0.3">
      <c r="A125" s="263"/>
      <c r="B125" s="100" t="s">
        <v>15</v>
      </c>
      <c r="C125" s="120" t="str">
        <f>'IND by Middle School'!C125</f>
        <v>**</v>
      </c>
      <c r="D125" s="108">
        <f>'SLD by Grade'!D125</f>
        <v>1054</v>
      </c>
      <c r="E125" s="109" t="s">
        <v>41</v>
      </c>
    </row>
    <row r="126" spans="1:5" ht="15" customHeight="1" x14ac:dyDescent="0.25">
      <c r="A126" s="285">
        <v>9</v>
      </c>
      <c r="B126" s="96" t="s">
        <v>4</v>
      </c>
      <c r="C126" s="115" t="s">
        <v>90</v>
      </c>
      <c r="D126" s="29">
        <f>'SLD by Grade'!D126</f>
        <v>840</v>
      </c>
      <c r="E126" s="30" t="s">
        <v>41</v>
      </c>
    </row>
    <row r="127" spans="1:5" ht="15" customHeight="1" x14ac:dyDescent="0.25">
      <c r="A127" s="286"/>
      <c r="B127" s="77" t="s">
        <v>5</v>
      </c>
      <c r="C127" s="15" t="s">
        <v>90</v>
      </c>
      <c r="D127" s="16">
        <f>'SLD by Grade'!D127</f>
        <v>385</v>
      </c>
      <c r="E127" s="31" t="s">
        <v>41</v>
      </c>
    </row>
    <row r="128" spans="1:5" ht="15" customHeight="1" x14ac:dyDescent="0.25">
      <c r="A128" s="286"/>
      <c r="B128" s="77" t="s">
        <v>6</v>
      </c>
      <c r="C128" s="15"/>
      <c r="D128" s="16">
        <f>'SLD by Grade'!D128</f>
        <v>287</v>
      </c>
      <c r="E128" s="31"/>
    </row>
    <row r="129" spans="1:5" ht="15" customHeight="1" x14ac:dyDescent="0.25">
      <c r="A129" s="286"/>
      <c r="B129" s="77" t="s">
        <v>7</v>
      </c>
      <c r="C129" s="15"/>
      <c r="D129" s="16">
        <f>'SLD by Grade'!D129</f>
        <v>70</v>
      </c>
      <c r="E129" s="31"/>
    </row>
    <row r="130" spans="1:5" ht="15" customHeight="1" x14ac:dyDescent="0.25">
      <c r="A130" s="286"/>
      <c r="B130" s="77" t="s">
        <v>8</v>
      </c>
      <c r="C130" s="15"/>
      <c r="D130" s="16">
        <f>'SLD by Grade'!D130</f>
        <v>27</v>
      </c>
      <c r="E130" s="31"/>
    </row>
    <row r="131" spans="1:5" ht="15" customHeight="1" x14ac:dyDescent="0.25">
      <c r="A131" s="286"/>
      <c r="B131" s="77" t="s">
        <v>9</v>
      </c>
      <c r="C131" s="15"/>
      <c r="D131" s="16" t="str">
        <f>'SLD by Grade'!D131</f>
        <v>&lt;10</v>
      </c>
      <c r="E131" s="31"/>
    </row>
    <row r="132" spans="1:5" ht="15" customHeight="1" x14ac:dyDescent="0.25">
      <c r="A132" s="286"/>
      <c r="B132" s="77" t="s">
        <v>10</v>
      </c>
      <c r="C132" s="15"/>
      <c r="D132" s="16"/>
      <c r="E132" s="31"/>
    </row>
    <row r="133" spans="1:5" ht="15" customHeight="1" x14ac:dyDescent="0.25">
      <c r="A133" s="286"/>
      <c r="B133" s="97" t="s">
        <v>88</v>
      </c>
      <c r="C133" s="22">
        <f>C$177</f>
        <v>70</v>
      </c>
      <c r="D133" s="20">
        <f>'SLD by Grade'!D133</f>
        <v>5631</v>
      </c>
      <c r="E133" s="32">
        <f t="shared" ref="E133" si="18">E$177</f>
        <v>1.2431184514295862E-2</v>
      </c>
    </row>
    <row r="134" spans="1:5" ht="15" customHeight="1" x14ac:dyDescent="0.25">
      <c r="A134" s="286"/>
      <c r="B134" s="98" t="s">
        <v>11</v>
      </c>
      <c r="C134" s="23">
        <f>C$188</f>
        <v>121</v>
      </c>
      <c r="D134" s="21">
        <f>'SLD by Grade'!D134</f>
        <v>17562</v>
      </c>
      <c r="E134" s="33">
        <f t="shared" ref="E134" si="19">E$188</f>
        <v>1.2431184514295862E-2</v>
      </c>
    </row>
    <row r="135" spans="1:5" ht="15" customHeight="1" x14ac:dyDescent="0.25">
      <c r="A135" s="286"/>
      <c r="B135" s="99" t="s">
        <v>14</v>
      </c>
      <c r="C135" s="15"/>
      <c r="D135" s="16">
        <f>'SLD by Grade'!D135</f>
        <v>553</v>
      </c>
      <c r="E135" s="9"/>
    </row>
    <row r="136" spans="1:5" ht="15" customHeight="1" thickBot="1" x14ac:dyDescent="0.3">
      <c r="A136" s="287"/>
      <c r="B136" s="100" t="s">
        <v>15</v>
      </c>
      <c r="C136" s="17" t="s">
        <v>41</v>
      </c>
      <c r="D136" s="18">
        <f>'SLD by Grade'!D136</f>
        <v>455</v>
      </c>
      <c r="E136" s="34" t="s">
        <v>41</v>
      </c>
    </row>
    <row r="137" spans="1:5" ht="15" customHeight="1" x14ac:dyDescent="0.25">
      <c r="A137" s="288">
        <v>10</v>
      </c>
      <c r="B137" s="96" t="s">
        <v>4</v>
      </c>
      <c r="C137" s="115" t="s">
        <v>90</v>
      </c>
      <c r="D137" s="29">
        <f>'SLD by Grade'!D137</f>
        <v>776</v>
      </c>
      <c r="E137" s="30" t="s">
        <v>41</v>
      </c>
    </row>
    <row r="138" spans="1:5" ht="15" customHeight="1" x14ac:dyDescent="0.25">
      <c r="A138" s="289"/>
      <c r="B138" s="77" t="s">
        <v>5</v>
      </c>
      <c r="C138" s="15" t="s">
        <v>90</v>
      </c>
      <c r="D138" s="16">
        <f>'SLD by Grade'!D138</f>
        <v>338</v>
      </c>
      <c r="E138" s="31" t="s">
        <v>41</v>
      </c>
    </row>
    <row r="139" spans="1:5" ht="15" customHeight="1" x14ac:dyDescent="0.25">
      <c r="A139" s="289"/>
      <c r="B139" s="77" t="s">
        <v>6</v>
      </c>
      <c r="C139" s="15" t="s">
        <v>90</v>
      </c>
      <c r="D139" s="16">
        <f>'SLD by Grade'!D139</f>
        <v>206</v>
      </c>
      <c r="E139" s="31" t="s">
        <v>41</v>
      </c>
    </row>
    <row r="140" spans="1:5" ht="15" customHeight="1" x14ac:dyDescent="0.25">
      <c r="A140" s="289"/>
      <c r="B140" s="77" t="s">
        <v>7</v>
      </c>
      <c r="C140" s="15"/>
      <c r="D140" s="16">
        <f>'SLD by Grade'!D140</f>
        <v>50</v>
      </c>
      <c r="E140" s="31"/>
    </row>
    <row r="141" spans="1:5" ht="15" customHeight="1" x14ac:dyDescent="0.25">
      <c r="A141" s="289"/>
      <c r="B141" s="77" t="s">
        <v>8</v>
      </c>
      <c r="C141" s="15" t="s">
        <v>90</v>
      </c>
      <c r="D141" s="16">
        <f>'SLD by Grade'!D141</f>
        <v>26</v>
      </c>
      <c r="E141" s="31" t="s">
        <v>41</v>
      </c>
    </row>
    <row r="142" spans="1:5" ht="15" customHeight="1" x14ac:dyDescent="0.25">
      <c r="A142" s="289"/>
      <c r="B142" s="77" t="s">
        <v>9</v>
      </c>
      <c r="C142" s="15"/>
      <c r="D142" s="16" t="str">
        <f>'SLD by Grade'!D142</f>
        <v>&lt;10</v>
      </c>
      <c r="E142" s="31"/>
    </row>
    <row r="143" spans="1:5" ht="15" customHeight="1" x14ac:dyDescent="0.25">
      <c r="A143" s="289"/>
      <c r="B143" s="77" t="s">
        <v>10</v>
      </c>
      <c r="C143" s="15"/>
      <c r="D143" s="16"/>
      <c r="E143" s="31"/>
    </row>
    <row r="144" spans="1:5" ht="15" customHeight="1" x14ac:dyDescent="0.25">
      <c r="A144" s="289"/>
      <c r="B144" s="97" t="s">
        <v>88</v>
      </c>
      <c r="C144" s="22">
        <f>C$177</f>
        <v>70</v>
      </c>
      <c r="D144" s="20">
        <f>'SLD by Grade'!D144</f>
        <v>5631</v>
      </c>
      <c r="E144" s="32">
        <f t="shared" ref="E144" si="20">E$177</f>
        <v>1.2431184514295862E-2</v>
      </c>
    </row>
    <row r="145" spans="1:5" ht="15" customHeight="1" x14ac:dyDescent="0.25">
      <c r="A145" s="289"/>
      <c r="B145" s="98" t="s">
        <v>11</v>
      </c>
      <c r="C145" s="23">
        <f>C$188</f>
        <v>121</v>
      </c>
      <c r="D145" s="21">
        <f>'SLD by Grade'!D145</f>
        <v>17562</v>
      </c>
      <c r="E145" s="33">
        <f t="shared" ref="E145" si="21">E$188</f>
        <v>1.2431184514295862E-2</v>
      </c>
    </row>
    <row r="146" spans="1:5" ht="15" customHeight="1" x14ac:dyDescent="0.25">
      <c r="A146" s="289"/>
      <c r="B146" s="99" t="s">
        <v>14</v>
      </c>
      <c r="C146" s="15" t="s">
        <v>41</v>
      </c>
      <c r="D146" s="16">
        <f>'SLD by Grade'!D146</f>
        <v>570</v>
      </c>
      <c r="E146" s="9" t="s">
        <v>41</v>
      </c>
    </row>
    <row r="147" spans="1:5" ht="15" customHeight="1" thickBot="1" x14ac:dyDescent="0.3">
      <c r="A147" s="290"/>
      <c r="B147" s="100" t="s">
        <v>15</v>
      </c>
      <c r="C147" s="17" t="s">
        <v>41</v>
      </c>
      <c r="D147" s="18">
        <f>'SLD by Grade'!D147</f>
        <v>438</v>
      </c>
      <c r="E147" s="34" t="s">
        <v>41</v>
      </c>
    </row>
    <row r="148" spans="1:5" ht="15" customHeight="1" x14ac:dyDescent="0.25">
      <c r="A148" s="285">
        <v>11</v>
      </c>
      <c r="B148" s="96" t="s">
        <v>4</v>
      </c>
      <c r="C148" s="115" t="s">
        <v>90</v>
      </c>
      <c r="D148" s="29">
        <f>'SLD by Grade'!D148</f>
        <v>701</v>
      </c>
      <c r="E148" s="30" t="s">
        <v>41</v>
      </c>
    </row>
    <row r="149" spans="1:5" ht="15" customHeight="1" x14ac:dyDescent="0.25">
      <c r="A149" s="286"/>
      <c r="B149" s="77" t="s">
        <v>5</v>
      </c>
      <c r="C149" s="15" t="s">
        <v>90</v>
      </c>
      <c r="D149" s="16">
        <f>'SLD by Grade'!D149</f>
        <v>193</v>
      </c>
      <c r="E149" s="131" t="s">
        <v>41</v>
      </c>
    </row>
    <row r="150" spans="1:5" ht="15" customHeight="1" x14ac:dyDescent="0.25">
      <c r="A150" s="286"/>
      <c r="B150" s="77" t="s">
        <v>6</v>
      </c>
      <c r="C150" s="15" t="s">
        <v>90</v>
      </c>
      <c r="D150" s="16">
        <f>'SLD by Grade'!D150</f>
        <v>320</v>
      </c>
      <c r="E150" s="131" t="s">
        <v>41</v>
      </c>
    </row>
    <row r="151" spans="1:5" ht="15" customHeight="1" x14ac:dyDescent="0.25">
      <c r="A151" s="286"/>
      <c r="B151" s="77" t="s">
        <v>7</v>
      </c>
      <c r="C151" s="15"/>
      <c r="D151" s="16">
        <f>'SLD by Grade'!D151</f>
        <v>59</v>
      </c>
      <c r="E151" s="131"/>
    </row>
    <row r="152" spans="1:5" ht="15" customHeight="1" x14ac:dyDescent="0.25">
      <c r="A152" s="286"/>
      <c r="B152" s="77" t="s">
        <v>8</v>
      </c>
      <c r="C152" s="15"/>
      <c r="D152" s="16">
        <f>'SLD by Grade'!D152</f>
        <v>32</v>
      </c>
      <c r="E152" s="131"/>
    </row>
    <row r="153" spans="1:5" ht="15" customHeight="1" x14ac:dyDescent="0.25">
      <c r="A153" s="286"/>
      <c r="B153" s="77" t="s">
        <v>9</v>
      </c>
      <c r="C153" s="15"/>
      <c r="D153" s="16" t="str">
        <f>'SLD by Grade'!D153</f>
        <v>&lt;10</v>
      </c>
      <c r="E153" s="131"/>
    </row>
    <row r="154" spans="1:5" ht="15" customHeight="1" x14ac:dyDescent="0.25">
      <c r="A154" s="286"/>
      <c r="B154" s="77" t="s">
        <v>10</v>
      </c>
      <c r="C154" s="15"/>
      <c r="D154" s="16"/>
      <c r="E154" s="131"/>
    </row>
    <row r="155" spans="1:5" ht="15" customHeight="1" x14ac:dyDescent="0.25">
      <c r="A155" s="286"/>
      <c r="B155" s="97" t="s">
        <v>88</v>
      </c>
      <c r="C155" s="22">
        <f>C$177</f>
        <v>70</v>
      </c>
      <c r="D155" s="20">
        <f>'SLD by Grade'!D155</f>
        <v>5631</v>
      </c>
      <c r="E155" s="32">
        <f t="shared" ref="E155" si="22">E$177</f>
        <v>1.2431184514295862E-2</v>
      </c>
    </row>
    <row r="156" spans="1:5" ht="15" customHeight="1" x14ac:dyDescent="0.25">
      <c r="A156" s="286"/>
      <c r="B156" s="98" t="s">
        <v>11</v>
      </c>
      <c r="C156" s="23">
        <f>C$188</f>
        <v>121</v>
      </c>
      <c r="D156" s="21">
        <f>'SLD by Grade'!D156</f>
        <v>17562</v>
      </c>
      <c r="E156" s="33">
        <f t="shared" ref="E156" si="23">E$188</f>
        <v>1.2431184514295862E-2</v>
      </c>
    </row>
    <row r="157" spans="1:5" ht="15" customHeight="1" x14ac:dyDescent="0.25">
      <c r="A157" s="286"/>
      <c r="B157" s="99" t="s">
        <v>14</v>
      </c>
      <c r="C157" s="15" t="s">
        <v>41</v>
      </c>
      <c r="D157" s="16">
        <f>'SLD by Grade'!D157</f>
        <v>381</v>
      </c>
      <c r="E157" s="9" t="s">
        <v>41</v>
      </c>
    </row>
    <row r="158" spans="1:5" ht="15" customHeight="1" thickBot="1" x14ac:dyDescent="0.3">
      <c r="A158" s="287"/>
      <c r="B158" s="100" t="s">
        <v>15</v>
      </c>
      <c r="C158" s="17" t="s">
        <v>41</v>
      </c>
      <c r="D158" s="18">
        <f>'SLD by Grade'!D158</f>
        <v>508</v>
      </c>
      <c r="E158" s="34" t="s">
        <v>41</v>
      </c>
    </row>
    <row r="159" spans="1:5" ht="15" customHeight="1" x14ac:dyDescent="0.25">
      <c r="A159" s="291">
        <v>12</v>
      </c>
      <c r="B159" s="96" t="s">
        <v>4</v>
      </c>
      <c r="C159" s="115">
        <v>19</v>
      </c>
      <c r="D159" s="29">
        <f>'SLD by Grade'!D159</f>
        <v>744</v>
      </c>
      <c r="E159" s="30">
        <f>C159/D159</f>
        <v>2.5537634408602152E-2</v>
      </c>
    </row>
    <row r="160" spans="1:5" ht="15" customHeight="1" x14ac:dyDescent="0.25">
      <c r="A160" s="292"/>
      <c r="B160" s="77" t="s">
        <v>5</v>
      </c>
      <c r="C160" s="15" t="s">
        <v>90</v>
      </c>
      <c r="D160" s="16">
        <f>'SLD by Grade'!D160</f>
        <v>307</v>
      </c>
      <c r="E160" s="31" t="s">
        <v>41</v>
      </c>
    </row>
    <row r="161" spans="1:5" ht="15" customHeight="1" x14ac:dyDescent="0.25">
      <c r="A161" s="292"/>
      <c r="B161" s="77" t="s">
        <v>6</v>
      </c>
      <c r="C161" s="15" t="s">
        <v>90</v>
      </c>
      <c r="D161" s="16">
        <f>'SLD by Grade'!D161</f>
        <v>171</v>
      </c>
      <c r="E161" s="31" t="s">
        <v>41</v>
      </c>
    </row>
    <row r="162" spans="1:5" ht="15" customHeight="1" x14ac:dyDescent="0.25">
      <c r="A162" s="292"/>
      <c r="B162" s="77" t="s">
        <v>7</v>
      </c>
      <c r="C162" s="15" t="s">
        <v>90</v>
      </c>
      <c r="D162" s="16">
        <f>'SLD by Grade'!D162</f>
        <v>51</v>
      </c>
      <c r="E162" s="31" t="s">
        <v>41</v>
      </c>
    </row>
    <row r="163" spans="1:5" ht="15" customHeight="1" x14ac:dyDescent="0.25">
      <c r="A163" s="292"/>
      <c r="B163" s="77" t="s">
        <v>8</v>
      </c>
      <c r="C163" s="15"/>
      <c r="D163" s="16">
        <f>'SLD by Grade'!D163</f>
        <v>31</v>
      </c>
      <c r="E163" s="31"/>
    </row>
    <row r="164" spans="1:5" ht="15" customHeight="1" x14ac:dyDescent="0.25">
      <c r="A164" s="292"/>
      <c r="B164" s="77" t="s">
        <v>9</v>
      </c>
      <c r="C164" s="15"/>
      <c r="D164" s="16" t="str">
        <f>'SLD by Grade'!D164</f>
        <v>&lt;10</v>
      </c>
      <c r="E164" s="31"/>
    </row>
    <row r="165" spans="1:5" ht="15" customHeight="1" x14ac:dyDescent="0.25">
      <c r="A165" s="292"/>
      <c r="B165" s="77" t="s">
        <v>10</v>
      </c>
      <c r="C165" s="15"/>
      <c r="D165" s="16"/>
      <c r="E165" s="31"/>
    </row>
    <row r="166" spans="1:5" ht="15" customHeight="1" x14ac:dyDescent="0.25">
      <c r="A166" s="292"/>
      <c r="B166" s="97" t="s">
        <v>88</v>
      </c>
      <c r="C166" s="22">
        <f>C$177</f>
        <v>70</v>
      </c>
      <c r="D166" s="20">
        <f>'SLD by Grade'!D166</f>
        <v>5631</v>
      </c>
      <c r="E166" s="32">
        <f t="shared" ref="E166" si="24">E$177</f>
        <v>1.2431184514295862E-2</v>
      </c>
    </row>
    <row r="167" spans="1:5" ht="15" customHeight="1" x14ac:dyDescent="0.25">
      <c r="A167" s="292"/>
      <c r="B167" s="98" t="s">
        <v>11</v>
      </c>
      <c r="C167" s="23">
        <f>C$188</f>
        <v>121</v>
      </c>
      <c r="D167" s="21">
        <f>'SLD by Grade'!D167</f>
        <v>17562</v>
      </c>
      <c r="E167" s="33">
        <f t="shared" ref="E167" si="25">E$188</f>
        <v>1.2431184514295862E-2</v>
      </c>
    </row>
    <row r="168" spans="1:5" ht="15" customHeight="1" x14ac:dyDescent="0.25">
      <c r="A168" s="292"/>
      <c r="B168" s="99" t="s">
        <v>14</v>
      </c>
      <c r="C168" s="15" t="s">
        <v>41</v>
      </c>
      <c r="D168" s="16">
        <f>'SLD by Grade'!D168</f>
        <v>573</v>
      </c>
      <c r="E168" s="9" t="s">
        <v>41</v>
      </c>
    </row>
    <row r="169" spans="1:5" ht="15" customHeight="1" thickBot="1" x14ac:dyDescent="0.3">
      <c r="A169" s="293"/>
      <c r="B169" s="100" t="s">
        <v>15</v>
      </c>
      <c r="C169" s="17" t="s">
        <v>41</v>
      </c>
      <c r="D169" s="18">
        <f>'SLD by Grade'!D169</f>
        <v>437</v>
      </c>
      <c r="E169" s="34" t="s">
        <v>41</v>
      </c>
    </row>
    <row r="170" spans="1:5" ht="15" customHeight="1" x14ac:dyDescent="0.25">
      <c r="A170" s="275" t="s">
        <v>47</v>
      </c>
      <c r="B170" s="96" t="s">
        <v>4</v>
      </c>
      <c r="C170" s="153">
        <f>'IND by High School'!C71</f>
        <v>36</v>
      </c>
      <c r="D170" s="118">
        <f>'SLD by Grade'!D170</f>
        <v>3061</v>
      </c>
      <c r="E170" s="104">
        <f>C170/D170</f>
        <v>1.1760862463247305E-2</v>
      </c>
    </row>
    <row r="171" spans="1:5" ht="15" customHeight="1" x14ac:dyDescent="0.25">
      <c r="A171" s="280"/>
      <c r="B171" s="77" t="s">
        <v>5</v>
      </c>
      <c r="C171" s="26">
        <f>'IND by High School'!C72</f>
        <v>18</v>
      </c>
      <c r="D171" s="16">
        <f>'SLD by Grade'!D171</f>
        <v>1350</v>
      </c>
      <c r="E171" s="104">
        <f t="shared" ref="E171:E172" si="26">C171/D171</f>
        <v>1.3333333333333334E-2</v>
      </c>
    </row>
    <row r="172" spans="1:5" ht="15" customHeight="1" x14ac:dyDescent="0.25">
      <c r="A172" s="280"/>
      <c r="B172" s="77" t="s">
        <v>6</v>
      </c>
      <c r="C172" s="26">
        <f>'IND by High School'!C73</f>
        <v>13</v>
      </c>
      <c r="D172" s="16">
        <f>'SLD by Grade'!D172</f>
        <v>857</v>
      </c>
      <c r="E172" s="104">
        <f t="shared" si="26"/>
        <v>1.5169194865810968E-2</v>
      </c>
    </row>
    <row r="173" spans="1:5" ht="15" customHeight="1" x14ac:dyDescent="0.25">
      <c r="A173" s="280"/>
      <c r="B173" s="77" t="s">
        <v>7</v>
      </c>
      <c r="C173" s="26" t="str">
        <f>'IND by High School'!C74</f>
        <v>&lt;10</v>
      </c>
      <c r="D173" s="16">
        <f>'SLD by Grade'!D173</f>
        <v>230</v>
      </c>
      <c r="E173" s="31" t="str">
        <f>'IND by High School'!E63</f>
        <v>**</v>
      </c>
    </row>
    <row r="174" spans="1:5" ht="15" customHeight="1" x14ac:dyDescent="0.25">
      <c r="A174" s="280"/>
      <c r="B174" s="77" t="s">
        <v>8</v>
      </c>
      <c r="C174" s="26" t="str">
        <f>'IND by High School'!C75</f>
        <v>&lt;10</v>
      </c>
      <c r="D174" s="16">
        <f>'SLD by Grade'!D174</f>
        <v>116</v>
      </c>
      <c r="E174" s="31" t="s">
        <v>41</v>
      </c>
    </row>
    <row r="175" spans="1:5" ht="15" customHeight="1" x14ac:dyDescent="0.25">
      <c r="A175" s="280"/>
      <c r="B175" s="77" t="s">
        <v>9</v>
      </c>
      <c r="C175" s="26"/>
      <c r="D175" s="16">
        <f>'SLD by Grade'!D175</f>
        <v>17</v>
      </c>
      <c r="E175" s="31"/>
    </row>
    <row r="176" spans="1:5" ht="15" customHeight="1" x14ac:dyDescent="0.25">
      <c r="A176" s="280"/>
      <c r="B176" s="77" t="s">
        <v>10</v>
      </c>
      <c r="C176" s="26"/>
      <c r="D176" s="16"/>
      <c r="E176" s="31"/>
    </row>
    <row r="177" spans="1:5" ht="15" customHeight="1" x14ac:dyDescent="0.25">
      <c r="A177" s="280"/>
      <c r="B177" s="97" t="s">
        <v>88</v>
      </c>
      <c r="C177" s="24">
        <f>'IND by High School'!C78</f>
        <v>70</v>
      </c>
      <c r="D177" s="20">
        <f>'SLD by Grade'!D177</f>
        <v>5631</v>
      </c>
      <c r="E177" s="32">
        <f>'IND by High School'!E67</f>
        <v>1.2431184514295862E-2</v>
      </c>
    </row>
    <row r="178" spans="1:5" ht="15" customHeight="1" x14ac:dyDescent="0.25">
      <c r="A178" s="280"/>
      <c r="B178" s="98" t="s">
        <v>11</v>
      </c>
      <c r="C178" s="25">
        <f>'IND by High School'!C79</f>
        <v>121</v>
      </c>
      <c r="D178" s="21">
        <f>'SLD by Grade'!D178</f>
        <v>17562</v>
      </c>
      <c r="E178" s="33">
        <f>'IND by High School'!E68</f>
        <v>6.9126523175037008E-2</v>
      </c>
    </row>
    <row r="179" spans="1:5" ht="15" customHeight="1" x14ac:dyDescent="0.25">
      <c r="A179" s="280"/>
      <c r="B179" s="99" t="s">
        <v>14</v>
      </c>
      <c r="C179" s="26">
        <f>'IND by High School'!C80</f>
        <v>23</v>
      </c>
      <c r="D179" s="16">
        <f>'SLD by Grade'!D179</f>
        <v>2204</v>
      </c>
      <c r="E179" s="9">
        <f>E170-E172</f>
        <v>-3.408332402563663E-3</v>
      </c>
    </row>
    <row r="180" spans="1:5" ht="15" customHeight="1" thickBot="1" x14ac:dyDescent="0.3">
      <c r="A180" s="281"/>
      <c r="B180" s="100" t="s">
        <v>15</v>
      </c>
      <c r="C180" s="27">
        <f>'IND by High School'!C81</f>
        <v>18</v>
      </c>
      <c r="D180" s="18">
        <f>'SLD by Grade'!D180</f>
        <v>1711</v>
      </c>
      <c r="E180" s="34">
        <f>E170-E171</f>
        <v>-1.5724708700860287E-3</v>
      </c>
    </row>
    <row r="181" spans="1:5" ht="15" customHeight="1" x14ac:dyDescent="0.25">
      <c r="A181" s="276" t="s">
        <v>81</v>
      </c>
      <c r="B181" s="96" t="s">
        <v>4</v>
      </c>
      <c r="C181" s="28">
        <f>'IND by Elementary School'!C203</f>
        <v>56</v>
      </c>
      <c r="D181" s="29">
        <f>'SLD by Grade'!D181</f>
        <v>9024</v>
      </c>
      <c r="E181" s="30">
        <f>'IND by High School'!E71</f>
        <v>1.1760862463247305E-2</v>
      </c>
    </row>
    <row r="182" spans="1:5" ht="15" customHeight="1" x14ac:dyDescent="0.25">
      <c r="A182" s="262"/>
      <c r="B182" s="77" t="s">
        <v>5</v>
      </c>
      <c r="C182" s="26">
        <f>'IND by Elementary School'!C204</f>
        <v>31</v>
      </c>
      <c r="D182" s="16">
        <f>'SLD by Grade'!D182</f>
        <v>4339</v>
      </c>
      <c r="E182" s="31">
        <f>'IND by High School'!E72</f>
        <v>1.3333333333333334E-2</v>
      </c>
    </row>
    <row r="183" spans="1:5" x14ac:dyDescent="0.25">
      <c r="A183" s="262"/>
      <c r="B183" s="77" t="s">
        <v>6</v>
      </c>
      <c r="C183" s="26">
        <f>'IND by Elementary School'!C205</f>
        <v>31</v>
      </c>
      <c r="D183" s="16">
        <f>'SLD by Grade'!D183</f>
        <v>3137</v>
      </c>
      <c r="E183" s="31">
        <f>'IND by High School'!E73</f>
        <v>1.5169194865810968E-2</v>
      </c>
    </row>
    <row r="184" spans="1:5" x14ac:dyDescent="0.25">
      <c r="A184" s="262"/>
      <c r="B184" s="77" t="s">
        <v>7</v>
      </c>
      <c r="C184" s="26" t="str">
        <f>'IND by Elementary School'!C206</f>
        <v>&lt;10</v>
      </c>
      <c r="D184" s="16">
        <f>'SLD by Grade'!D184</f>
        <v>718</v>
      </c>
      <c r="E184" s="31" t="str">
        <f>'IND by High School'!E74</f>
        <v>**</v>
      </c>
    </row>
    <row r="185" spans="1:5" x14ac:dyDescent="0.25">
      <c r="A185" s="262"/>
      <c r="B185" s="77" t="s">
        <v>8</v>
      </c>
      <c r="C185" s="26" t="str">
        <f>'IND by Elementary School'!C207</f>
        <v>&lt;10</v>
      </c>
      <c r="D185" s="16">
        <f>'SLD by Grade'!D185</f>
        <v>316</v>
      </c>
      <c r="E185" s="31" t="str">
        <f>'IND by High School'!E75</f>
        <v>**</v>
      </c>
    </row>
    <row r="186" spans="1:5" x14ac:dyDescent="0.25">
      <c r="A186" s="262"/>
      <c r="B186" s="77" t="s">
        <v>9</v>
      </c>
      <c r="C186" s="26"/>
      <c r="D186" s="16">
        <f>'SLD by Grade'!D186</f>
        <v>26</v>
      </c>
      <c r="E186" s="31"/>
    </row>
    <row r="187" spans="1:5" x14ac:dyDescent="0.25">
      <c r="A187" s="262"/>
      <c r="B187" s="77" t="s">
        <v>10</v>
      </c>
      <c r="C187" s="26"/>
      <c r="D187" s="16" t="str">
        <f>'SLD by Grade'!D187</f>
        <v>&lt;10</v>
      </c>
      <c r="E187" s="31"/>
    </row>
    <row r="188" spans="1:5" x14ac:dyDescent="0.25">
      <c r="A188" s="262"/>
      <c r="B188" s="98" t="s">
        <v>11</v>
      </c>
      <c r="C188" s="25">
        <f>'IND by Elementary School'!C210</f>
        <v>121</v>
      </c>
      <c r="D188" s="21">
        <f>'SLD by Grade'!D188</f>
        <v>17562</v>
      </c>
      <c r="E188" s="33">
        <f>'IND by High School'!E78</f>
        <v>1.2431184514295862E-2</v>
      </c>
    </row>
    <row r="189" spans="1:5" x14ac:dyDescent="0.25">
      <c r="A189" s="262"/>
      <c r="B189" s="99" t="s">
        <v>14</v>
      </c>
      <c r="C189" s="26">
        <f>'IND by Elementary School'!C211</f>
        <v>25</v>
      </c>
      <c r="D189" s="16">
        <f>'SLD by Grade'!D189</f>
        <v>5887</v>
      </c>
      <c r="E189" s="9">
        <f>'IND by High School'!E79</f>
        <v>6.9126523175037008E-2</v>
      </c>
    </row>
    <row r="190" spans="1:5" ht="15.75" thickBot="1" x14ac:dyDescent="0.3">
      <c r="A190" s="262"/>
      <c r="B190" s="106" t="s">
        <v>15</v>
      </c>
      <c r="C190" s="120">
        <f>'IND by Elementary School'!C212</f>
        <v>25</v>
      </c>
      <c r="D190" s="108">
        <f>'SLD by Grade'!D190</f>
        <v>4685</v>
      </c>
      <c r="E190" s="109">
        <f>'IND by High School'!E80</f>
        <v>-3.408332402563663E-3</v>
      </c>
    </row>
    <row r="191" spans="1:5" ht="15.75" thickBot="1" x14ac:dyDescent="0.3">
      <c r="A191" s="231" t="s">
        <v>98</v>
      </c>
      <c r="B191" s="232"/>
      <c r="C191" s="232"/>
      <c r="D191" s="232"/>
      <c r="E191" s="233"/>
    </row>
    <row r="192" spans="1:5" ht="28.5" customHeight="1" thickBot="1" x14ac:dyDescent="0.3">
      <c r="A192" s="234" t="s">
        <v>42</v>
      </c>
      <c r="B192" s="235"/>
      <c r="C192" s="235"/>
      <c r="D192" s="235"/>
      <c r="E192" s="236"/>
    </row>
  </sheetData>
  <mergeCells count="22">
    <mergeCell ref="A93:A103"/>
    <mergeCell ref="A1:A4"/>
    <mergeCell ref="B1:B3"/>
    <mergeCell ref="C1:E3"/>
    <mergeCell ref="A5:A15"/>
    <mergeCell ref="A16:A26"/>
    <mergeCell ref="A27:A37"/>
    <mergeCell ref="A38:A48"/>
    <mergeCell ref="A49:A59"/>
    <mergeCell ref="A60:A70"/>
    <mergeCell ref="A71:A81"/>
    <mergeCell ref="A82:A92"/>
    <mergeCell ref="A170:A180"/>
    <mergeCell ref="A191:E191"/>
    <mergeCell ref="A192:E192"/>
    <mergeCell ref="A104:A114"/>
    <mergeCell ref="A115:A125"/>
    <mergeCell ref="A126:A136"/>
    <mergeCell ref="A137:A147"/>
    <mergeCell ref="A148:A158"/>
    <mergeCell ref="A159:A169"/>
    <mergeCell ref="A181:A190"/>
  </mergeCells>
  <conditionalFormatting sqref="B5:B11">
    <cfRule type="expression" dxfId="327" priority="76">
      <formula>MOD(ROW(),2)=0</formula>
    </cfRule>
  </conditionalFormatting>
  <conditionalFormatting sqref="B4">
    <cfRule type="expression" dxfId="326" priority="75">
      <formula>MOD(ROW(),2)=0</formula>
    </cfRule>
  </conditionalFormatting>
  <conditionalFormatting sqref="E5:E11">
    <cfRule type="expression" dxfId="325" priority="74">
      <formula>MOD(ROW(),2)=0</formula>
    </cfRule>
  </conditionalFormatting>
  <conditionalFormatting sqref="C5:D11">
    <cfRule type="expression" dxfId="324" priority="73">
      <formula>MOD(ROW(),2)=0</formula>
    </cfRule>
  </conditionalFormatting>
  <conditionalFormatting sqref="C14:E15">
    <cfRule type="expression" dxfId="323" priority="72">
      <formula>MOD(ROW(),2)=0</formula>
    </cfRule>
  </conditionalFormatting>
  <conditionalFormatting sqref="B16:B22">
    <cfRule type="expression" dxfId="322" priority="71">
      <formula>MOD(ROW(),2)=0</formula>
    </cfRule>
  </conditionalFormatting>
  <conditionalFormatting sqref="E16:E22">
    <cfRule type="expression" dxfId="321" priority="70">
      <formula>MOD(ROW(),2)=0</formula>
    </cfRule>
  </conditionalFormatting>
  <conditionalFormatting sqref="C16:D22">
    <cfRule type="expression" dxfId="320" priority="69">
      <formula>MOD(ROW(),2)=0</formula>
    </cfRule>
  </conditionalFormatting>
  <conditionalFormatting sqref="C25:E26">
    <cfRule type="expression" dxfId="319" priority="68">
      <formula>MOD(ROW(),2)=0</formula>
    </cfRule>
  </conditionalFormatting>
  <conditionalFormatting sqref="B27:B33">
    <cfRule type="expression" dxfId="318" priority="67">
      <formula>MOD(ROW(),2)=0</formula>
    </cfRule>
  </conditionalFormatting>
  <conditionalFormatting sqref="E27:E33">
    <cfRule type="expression" dxfId="317" priority="66">
      <formula>MOD(ROW(),2)=0</formula>
    </cfRule>
  </conditionalFormatting>
  <conditionalFormatting sqref="C27:D33">
    <cfRule type="expression" dxfId="316" priority="65">
      <formula>MOD(ROW(),2)=0</formula>
    </cfRule>
  </conditionalFormatting>
  <conditionalFormatting sqref="C36:E37">
    <cfRule type="expression" dxfId="315" priority="64">
      <formula>MOD(ROW(),2)=0</formula>
    </cfRule>
  </conditionalFormatting>
  <conditionalFormatting sqref="B38:B44">
    <cfRule type="expression" dxfId="314" priority="63">
      <formula>MOD(ROW(),2)=0</formula>
    </cfRule>
  </conditionalFormatting>
  <conditionalFormatting sqref="E38:E44">
    <cfRule type="expression" dxfId="313" priority="62">
      <formula>MOD(ROW(),2)=0</formula>
    </cfRule>
  </conditionalFormatting>
  <conditionalFormatting sqref="C38:D44">
    <cfRule type="expression" dxfId="312" priority="61">
      <formula>MOD(ROW(),2)=0</formula>
    </cfRule>
  </conditionalFormatting>
  <conditionalFormatting sqref="C47:E48">
    <cfRule type="expression" dxfId="311" priority="60">
      <formula>MOD(ROW(),2)=0</formula>
    </cfRule>
  </conditionalFormatting>
  <conditionalFormatting sqref="B49:B55">
    <cfRule type="expression" dxfId="310" priority="59">
      <formula>MOD(ROW(),2)=0</formula>
    </cfRule>
  </conditionalFormatting>
  <conditionalFormatting sqref="E49:E55">
    <cfRule type="expression" dxfId="309" priority="58">
      <formula>MOD(ROW(),2)=0</formula>
    </cfRule>
  </conditionalFormatting>
  <conditionalFormatting sqref="C49:D55">
    <cfRule type="expression" dxfId="308" priority="57">
      <formula>MOD(ROW(),2)=0</formula>
    </cfRule>
  </conditionalFormatting>
  <conditionalFormatting sqref="C58:E59">
    <cfRule type="expression" dxfId="307" priority="56">
      <formula>MOD(ROW(),2)=0</formula>
    </cfRule>
  </conditionalFormatting>
  <conditionalFormatting sqref="B60:B66">
    <cfRule type="expression" dxfId="306" priority="55">
      <formula>MOD(ROW(),2)=0</formula>
    </cfRule>
  </conditionalFormatting>
  <conditionalFormatting sqref="E60:E66">
    <cfRule type="expression" dxfId="305" priority="54">
      <formula>MOD(ROW(),2)=0</formula>
    </cfRule>
  </conditionalFormatting>
  <conditionalFormatting sqref="C60:D66">
    <cfRule type="expression" dxfId="304" priority="53">
      <formula>MOD(ROW(),2)=0</formula>
    </cfRule>
  </conditionalFormatting>
  <conditionalFormatting sqref="C79:E81 C69:E77">
    <cfRule type="expression" dxfId="303" priority="52">
      <formula>MOD(ROW(),2)=0</formula>
    </cfRule>
  </conditionalFormatting>
  <conditionalFormatting sqref="B82:B88">
    <cfRule type="expression" dxfId="302" priority="51">
      <formula>MOD(ROW(),2)=0</formula>
    </cfRule>
  </conditionalFormatting>
  <conditionalFormatting sqref="E82:E88">
    <cfRule type="expression" dxfId="301" priority="50">
      <formula>MOD(ROW(),2)=0</formula>
    </cfRule>
  </conditionalFormatting>
  <conditionalFormatting sqref="C82:D88">
    <cfRule type="expression" dxfId="300" priority="49">
      <formula>MOD(ROW(),2)=0</formula>
    </cfRule>
  </conditionalFormatting>
  <conditionalFormatting sqref="C91:E92">
    <cfRule type="expression" dxfId="299" priority="48">
      <formula>MOD(ROW(),2)=0</formula>
    </cfRule>
  </conditionalFormatting>
  <conditionalFormatting sqref="B93:B99">
    <cfRule type="expression" dxfId="298" priority="47">
      <formula>MOD(ROW(),2)=0</formula>
    </cfRule>
  </conditionalFormatting>
  <conditionalFormatting sqref="E93:E99">
    <cfRule type="expression" dxfId="297" priority="46">
      <formula>MOD(ROW(),2)=0</formula>
    </cfRule>
  </conditionalFormatting>
  <conditionalFormatting sqref="C93:D99">
    <cfRule type="expression" dxfId="296" priority="45">
      <formula>MOD(ROW(),2)=0</formula>
    </cfRule>
  </conditionalFormatting>
  <conditionalFormatting sqref="C102:E103">
    <cfRule type="expression" dxfId="295" priority="44">
      <formula>MOD(ROW(),2)=0</formula>
    </cfRule>
  </conditionalFormatting>
  <conditionalFormatting sqref="B104:B110">
    <cfRule type="expression" dxfId="294" priority="43">
      <formula>MOD(ROW(),2)=0</formula>
    </cfRule>
  </conditionalFormatting>
  <conditionalFormatting sqref="E104:E110">
    <cfRule type="expression" dxfId="293" priority="42">
      <formula>MOD(ROW(),2)=0</formula>
    </cfRule>
  </conditionalFormatting>
  <conditionalFormatting sqref="C104:D110">
    <cfRule type="expression" dxfId="292" priority="41">
      <formula>MOD(ROW(),2)=0</formula>
    </cfRule>
  </conditionalFormatting>
  <conditionalFormatting sqref="C113:E114">
    <cfRule type="expression" dxfId="291" priority="40">
      <formula>MOD(ROW(),2)=0</formula>
    </cfRule>
  </conditionalFormatting>
  <conditionalFormatting sqref="B71:B77">
    <cfRule type="expression" dxfId="290" priority="39">
      <formula>MOD(ROW(),2)=0</formula>
    </cfRule>
  </conditionalFormatting>
  <conditionalFormatting sqref="E71:E77">
    <cfRule type="expression" dxfId="289" priority="38">
      <formula>MOD(ROW(),2)=0</formula>
    </cfRule>
  </conditionalFormatting>
  <conditionalFormatting sqref="C71:D77">
    <cfRule type="expression" dxfId="288" priority="37">
      <formula>MOD(ROW(),2)=0</formula>
    </cfRule>
  </conditionalFormatting>
  <conditionalFormatting sqref="C80:E81">
    <cfRule type="expression" dxfId="287" priority="36">
      <formula>MOD(ROW(),2)=0</formula>
    </cfRule>
  </conditionalFormatting>
  <conditionalFormatting sqref="B115:B121">
    <cfRule type="expression" dxfId="286" priority="35">
      <formula>MOD(ROW(),2)=0</formula>
    </cfRule>
  </conditionalFormatting>
  <conditionalFormatting sqref="E115:E121">
    <cfRule type="expression" dxfId="285" priority="34">
      <formula>MOD(ROW(),2)=0</formula>
    </cfRule>
  </conditionalFormatting>
  <conditionalFormatting sqref="C115:C121">
    <cfRule type="expression" dxfId="284" priority="33">
      <formula>MOD(ROW(),2)=0</formula>
    </cfRule>
  </conditionalFormatting>
  <conditionalFormatting sqref="C124:C125 E124:E125">
    <cfRule type="expression" dxfId="283" priority="32">
      <formula>MOD(ROW(),2)=0</formula>
    </cfRule>
  </conditionalFormatting>
  <conditionalFormatting sqref="D115:D121">
    <cfRule type="expression" dxfId="282" priority="31">
      <formula>MOD(ROW(),2)=0</formula>
    </cfRule>
  </conditionalFormatting>
  <conditionalFormatting sqref="D124:D125">
    <cfRule type="expression" dxfId="281" priority="30">
      <formula>MOD(ROW(),2)=0</formula>
    </cfRule>
  </conditionalFormatting>
  <conditionalFormatting sqref="B126:B132">
    <cfRule type="expression" dxfId="280" priority="29">
      <formula>MOD(ROW(),2)=0</formula>
    </cfRule>
  </conditionalFormatting>
  <conditionalFormatting sqref="E126:E132">
    <cfRule type="expression" dxfId="279" priority="28">
      <formula>MOD(ROW(),2)=0</formula>
    </cfRule>
  </conditionalFormatting>
  <conditionalFormatting sqref="C126:D132">
    <cfRule type="expression" dxfId="278" priority="27">
      <formula>MOD(ROW(),2)=0</formula>
    </cfRule>
  </conditionalFormatting>
  <conditionalFormatting sqref="C135:E136">
    <cfRule type="expression" dxfId="277" priority="26">
      <formula>MOD(ROW(),2)=0</formula>
    </cfRule>
  </conditionalFormatting>
  <conditionalFormatting sqref="B137:B143">
    <cfRule type="expression" dxfId="276" priority="25">
      <formula>MOD(ROW(),2)=0</formula>
    </cfRule>
  </conditionalFormatting>
  <conditionalFormatting sqref="E137:E143">
    <cfRule type="expression" dxfId="275" priority="24">
      <formula>MOD(ROW(),2)=0</formula>
    </cfRule>
  </conditionalFormatting>
  <conditionalFormatting sqref="C137:D143">
    <cfRule type="expression" dxfId="274" priority="23">
      <formula>MOD(ROW(),2)=0</formula>
    </cfRule>
  </conditionalFormatting>
  <conditionalFormatting sqref="C146:E147">
    <cfRule type="expression" dxfId="273" priority="22">
      <formula>MOD(ROW(),2)=0</formula>
    </cfRule>
  </conditionalFormatting>
  <conditionalFormatting sqref="B148:B154">
    <cfRule type="expression" dxfId="272" priority="21">
      <formula>MOD(ROW(),2)=0</formula>
    </cfRule>
  </conditionalFormatting>
  <conditionalFormatting sqref="E148:E154">
    <cfRule type="expression" dxfId="271" priority="20">
      <formula>MOD(ROW(),2)=0</formula>
    </cfRule>
  </conditionalFormatting>
  <conditionalFormatting sqref="C148:D154">
    <cfRule type="expression" dxfId="270" priority="19">
      <formula>MOD(ROW(),2)=0</formula>
    </cfRule>
  </conditionalFormatting>
  <conditionalFormatting sqref="C157:E158">
    <cfRule type="expression" dxfId="269" priority="18">
      <formula>MOD(ROW(),2)=0</formula>
    </cfRule>
  </conditionalFormatting>
  <conditionalFormatting sqref="B159:B165">
    <cfRule type="expression" dxfId="268" priority="17">
      <formula>MOD(ROW(),2)=0</formula>
    </cfRule>
  </conditionalFormatting>
  <conditionalFormatting sqref="E159:E165">
    <cfRule type="expression" dxfId="267" priority="16">
      <formula>MOD(ROW(),2)=0</formula>
    </cfRule>
  </conditionalFormatting>
  <conditionalFormatting sqref="C159:D165">
    <cfRule type="expression" dxfId="266" priority="15">
      <formula>MOD(ROW(),2)=0</formula>
    </cfRule>
  </conditionalFormatting>
  <conditionalFormatting sqref="C168:E169">
    <cfRule type="expression" dxfId="265" priority="14">
      <formula>MOD(ROW(),2)=0</formula>
    </cfRule>
  </conditionalFormatting>
  <conditionalFormatting sqref="B170:B176">
    <cfRule type="expression" dxfId="264" priority="13">
      <formula>MOD(ROW(),2)=0</formula>
    </cfRule>
  </conditionalFormatting>
  <conditionalFormatting sqref="E170:E176">
    <cfRule type="expression" dxfId="263" priority="12">
      <formula>MOD(ROW(),2)=0</formula>
    </cfRule>
  </conditionalFormatting>
  <conditionalFormatting sqref="C170:C176">
    <cfRule type="expression" dxfId="262" priority="11">
      <formula>MOD(ROW(),2)=0</formula>
    </cfRule>
  </conditionalFormatting>
  <conditionalFormatting sqref="C179:C180 E179:E180">
    <cfRule type="expression" dxfId="261" priority="10">
      <formula>MOD(ROW(),2)=0</formula>
    </cfRule>
  </conditionalFormatting>
  <conditionalFormatting sqref="D170:D176">
    <cfRule type="expression" dxfId="260" priority="9">
      <formula>MOD(ROW(),2)=0</formula>
    </cfRule>
  </conditionalFormatting>
  <conditionalFormatting sqref="D179:D180">
    <cfRule type="expression" dxfId="259" priority="8">
      <formula>MOD(ROW(),2)=0</formula>
    </cfRule>
  </conditionalFormatting>
  <conditionalFormatting sqref="C4:E4">
    <cfRule type="expression" dxfId="258" priority="7">
      <formula>MOD(ROW(),2)=0</formula>
    </cfRule>
  </conditionalFormatting>
  <conditionalFormatting sqref="B181:B187">
    <cfRule type="expression" dxfId="257" priority="6">
      <formula>MOD(ROW(),2)=0</formula>
    </cfRule>
  </conditionalFormatting>
  <conditionalFormatting sqref="E181:E187">
    <cfRule type="expression" dxfId="256" priority="5">
      <formula>MOD(ROW(),2)=0</formula>
    </cfRule>
  </conditionalFormatting>
  <conditionalFormatting sqref="C181:C187">
    <cfRule type="expression" dxfId="255" priority="4">
      <formula>MOD(ROW(),2)=0</formula>
    </cfRule>
  </conditionalFormatting>
  <conditionalFormatting sqref="C189:C190 E189:E190">
    <cfRule type="expression" dxfId="254" priority="3">
      <formula>MOD(ROW(),2)=0</formula>
    </cfRule>
  </conditionalFormatting>
  <conditionalFormatting sqref="D181:D187">
    <cfRule type="expression" dxfId="253" priority="2">
      <formula>MOD(ROW(),2)=0</formula>
    </cfRule>
  </conditionalFormatting>
  <conditionalFormatting sqref="D189:D190">
    <cfRule type="expression" dxfId="252" priority="1">
      <formula>MOD(ROW(),2)=0</formula>
    </cfRule>
  </conditionalFormatting>
  <pageMargins left="0.7" right="0.7" top="0.75" bottom="0.7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SLD IND EBD Overall </vt:lpstr>
      <vt:lpstr>SLD by Elementary School</vt:lpstr>
      <vt:lpstr>SLD by Middle School</vt:lpstr>
      <vt:lpstr>SLD by High School</vt:lpstr>
      <vt:lpstr>SLD by Grade</vt:lpstr>
      <vt:lpstr>IND by Elementary School</vt:lpstr>
      <vt:lpstr>IND by Middle School</vt:lpstr>
      <vt:lpstr>IND by High School</vt:lpstr>
      <vt:lpstr>IND by Grade</vt:lpstr>
      <vt:lpstr>EBD by Elemetary School</vt:lpstr>
      <vt:lpstr>EBD by Middle School</vt:lpstr>
      <vt:lpstr>EBD by High School</vt:lpstr>
      <vt:lpstr>EBD by Grade</vt:lpstr>
      <vt:lpstr>'EBD by Elemetary School'!Print_Titles</vt:lpstr>
      <vt:lpstr>'EBD by Grade'!Print_Titles</vt:lpstr>
      <vt:lpstr>'EBD by High School'!Print_Titles</vt:lpstr>
      <vt:lpstr>'EBD by Middle School'!Print_Titles</vt:lpstr>
      <vt:lpstr>'IND by Elementary School'!Print_Titles</vt:lpstr>
      <vt:lpstr>'IND by Grade'!Print_Titles</vt:lpstr>
      <vt:lpstr>'IND by High School'!Print_Titles</vt:lpstr>
      <vt:lpstr>'IND by Middle School'!Print_Titles</vt:lpstr>
      <vt:lpstr>'SLD by Elementary School'!Print_Titles</vt:lpstr>
      <vt:lpstr>'SLD by Grade'!Print_Titles</vt:lpstr>
      <vt:lpstr>'SLD by High School'!Print_Titles</vt:lpstr>
      <vt:lpstr>'SLD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2020-11-04T17:16:06Z</cp:lastPrinted>
  <dcterms:created xsi:type="dcterms:W3CDTF">2020-06-19T14:25:36Z</dcterms:created>
  <dcterms:modified xsi:type="dcterms:W3CDTF">2021-04-07T16:07:18Z</dcterms:modified>
</cp:coreProperties>
</file>