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6 March\"/>
    </mc:Choice>
  </mc:AlternateContent>
  <xr:revisionPtr revIDLastSave="0" documentId="13_ncr:1_{0DF929CC-65C1-4908-B695-C69EC415D15A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Credit Recovery Overall" sheetId="1" r:id="rId1"/>
    <sheet name="Credit Recovery by Middle" sheetId="7" r:id="rId2"/>
    <sheet name="Credit Recovery by High" sheetId="9" r:id="rId3"/>
    <sheet name="Credit Recovery by Grade" sheetId="8" r:id="rId4"/>
  </sheets>
  <definedNames>
    <definedName name="_xlnm.Print_Titles" localSheetId="3">'Credit Recovery by Grade'!$1:$4</definedName>
    <definedName name="_xlnm.Print_Titles" localSheetId="2">'Credit Recovery by High'!$1:$4</definedName>
    <definedName name="_xlnm.Print_Titles" localSheetId="1">'Credit Recovery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0" i="7" l="1"/>
  <c r="D69" i="7"/>
  <c r="C70" i="7"/>
  <c r="C69" i="7"/>
  <c r="D37" i="8"/>
  <c r="D36" i="8"/>
  <c r="C37" i="8"/>
  <c r="C36" i="8"/>
  <c r="C24" i="9"/>
  <c r="D111" i="8"/>
  <c r="B34" i="1" l="1"/>
  <c r="B33" i="1"/>
  <c r="N16" i="1"/>
  <c r="N15" i="1"/>
  <c r="D12" i="8" l="1"/>
  <c r="D34" i="8"/>
  <c r="D45" i="8"/>
  <c r="D23" i="8" s="1"/>
  <c r="D100" i="8"/>
  <c r="D89" i="8" s="1"/>
  <c r="C25" i="9"/>
  <c r="D12" i="9"/>
  <c r="D23" i="9"/>
  <c r="D34" i="9"/>
  <c r="C38" i="8"/>
  <c r="D38" i="8"/>
  <c r="C39" i="8"/>
  <c r="D39" i="8"/>
  <c r="C40" i="8"/>
  <c r="D40" i="8"/>
  <c r="C41" i="8"/>
  <c r="D41" i="8"/>
  <c r="C45" i="8"/>
  <c r="C47" i="8"/>
  <c r="D47" i="8"/>
  <c r="C48" i="8"/>
  <c r="D48" i="8"/>
  <c r="D12" i="7"/>
  <c r="D23" i="7"/>
  <c r="D34" i="7"/>
  <c r="D45" i="7"/>
  <c r="D56" i="7"/>
  <c r="D78" i="7"/>
  <c r="D68" i="7" s="1"/>
  <c r="D74" i="7"/>
  <c r="D73" i="7"/>
  <c r="D72" i="7"/>
  <c r="D71" i="7"/>
  <c r="D46" i="7" l="1"/>
  <c r="D35" i="7"/>
  <c r="D56" i="9"/>
  <c r="D46" i="9" s="1"/>
  <c r="D24" i="7"/>
  <c r="D13" i="7"/>
  <c r="D57" i="7"/>
  <c r="D78" i="8"/>
  <c r="D56" i="8"/>
  <c r="D67" i="8"/>
  <c r="C93" i="8"/>
  <c r="C94" i="8"/>
  <c r="C95" i="8"/>
  <c r="C96" i="8"/>
  <c r="C100" i="8"/>
  <c r="C36" i="9"/>
  <c r="C12" i="9"/>
  <c r="C23" i="9"/>
  <c r="C34" i="9"/>
  <c r="D53" i="9"/>
  <c r="D54" i="9"/>
  <c r="D55" i="9"/>
  <c r="C78" i="7"/>
  <c r="C111" i="8" s="1"/>
  <c r="C55" i="9"/>
  <c r="C54" i="9"/>
  <c r="C74" i="7"/>
  <c r="C52" i="9" s="1"/>
  <c r="C73" i="7"/>
  <c r="C51" i="9" s="1"/>
  <c r="C72" i="7"/>
  <c r="C105" i="8" s="1"/>
  <c r="C71" i="7"/>
  <c r="C104" i="8" s="1"/>
  <c r="D35" i="9" l="1"/>
  <c r="D24" i="9"/>
  <c r="D13" i="9"/>
  <c r="D68" i="8"/>
  <c r="D79" i="8"/>
  <c r="D90" i="8"/>
  <c r="D13" i="8"/>
  <c r="D101" i="8"/>
  <c r="D24" i="8"/>
  <c r="D35" i="8"/>
  <c r="D46" i="8"/>
  <c r="D57" i="8"/>
  <c r="C53" i="9"/>
  <c r="C107" i="8"/>
  <c r="C106" i="8"/>
  <c r="C56" i="9"/>
  <c r="C50" i="9"/>
  <c r="C49" i="9"/>
  <c r="C13" i="8"/>
  <c r="C12" i="8"/>
  <c r="C24" i="8"/>
  <c r="C23" i="8"/>
  <c r="C34" i="8"/>
  <c r="C35" i="8"/>
  <c r="C57" i="8"/>
  <c r="C56" i="8"/>
  <c r="C68" i="8"/>
  <c r="C67" i="8"/>
  <c r="C79" i="8"/>
  <c r="C78" i="8"/>
  <c r="C89" i="8"/>
  <c r="C90" i="8"/>
  <c r="C13" i="7"/>
  <c r="C12" i="7"/>
  <c r="C24" i="7"/>
  <c r="C23" i="7"/>
  <c r="C35" i="7"/>
  <c r="C13" i="9" s="1"/>
  <c r="C34" i="7"/>
  <c r="C46" i="7"/>
  <c r="C45" i="7"/>
  <c r="C56" i="7"/>
  <c r="C57" i="7"/>
  <c r="C35" i="9" s="1"/>
  <c r="C68" i="7"/>
  <c r="C46" i="8" s="1"/>
  <c r="C46" i="9" l="1"/>
  <c r="C101" i="8" s="1"/>
  <c r="C79" i="7"/>
  <c r="C80" i="7"/>
  <c r="D107" i="8" l="1"/>
  <c r="D52" i="9"/>
  <c r="D106" i="8"/>
  <c r="D51" i="9"/>
  <c r="D105" i="8"/>
  <c r="D50" i="9"/>
  <c r="C113" i="8"/>
  <c r="C58" i="9"/>
  <c r="C57" i="9"/>
  <c r="C112" i="8"/>
  <c r="D104" i="8"/>
  <c r="D49" i="9"/>
  <c r="D80" i="7"/>
  <c r="D79" i="7"/>
  <c r="C92" i="8"/>
  <c r="C91" i="8"/>
  <c r="C48" i="9"/>
  <c r="C103" i="8" s="1"/>
  <c r="C47" i="9"/>
  <c r="C102" i="8" s="1"/>
  <c r="D96" i="8"/>
  <c r="D95" i="8"/>
  <c r="D94" i="8"/>
  <c r="D93" i="8"/>
  <c r="C37" i="9"/>
  <c r="C26" i="9"/>
  <c r="D113" i="8" l="1"/>
  <c r="D58" i="9"/>
  <c r="D112" i="8"/>
  <c r="D57" i="9"/>
  <c r="D37" i="9"/>
  <c r="D36" i="9"/>
  <c r="D48" i="9"/>
  <c r="D103" i="8" s="1"/>
  <c r="D91" i="8"/>
  <c r="D92" i="8"/>
  <c r="D26" i="9"/>
  <c r="D47" i="9"/>
  <c r="D102" i="8" s="1"/>
  <c r="P8" i="1"/>
  <c r="P9" i="1"/>
  <c r="P10" i="1"/>
  <c r="P7" i="1"/>
  <c r="E34" i="1" l="1"/>
  <c r="E33" i="1"/>
  <c r="P16" i="1" l="1"/>
  <c r="P15" i="1"/>
</calcChain>
</file>

<file path=xl/sharedStrings.xml><?xml version="1.0" encoding="utf-8"?>
<sst xmlns="http://schemas.openxmlformats.org/spreadsheetml/2006/main" count="437" uniqueCount="61">
  <si>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</si>
  <si>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</si>
  <si>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</si>
  <si>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</si>
  <si>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</si>
  <si>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</si>
  <si>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</si>
  <si>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</si>
  <si>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</si>
  <si>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</si>
  <si>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</si>
  <si>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</si>
  <si>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</si>
  <si>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</si>
  <si>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</si>
  <si>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</si>
  <si>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</si>
  <si>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</si>
  <si>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</si>
  <si>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</si>
  <si>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</si>
  <si>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</si>
  <si>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</si>
  <si>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</si>
  <si>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Sebastian River High School</t>
  </si>
  <si>
    <t>Vero Beach High School</t>
  </si>
  <si>
    <t>12: Need for additional academic support for African American students to achieve mastery</t>
  </si>
  <si>
    <t>District</t>
  </si>
  <si>
    <t>All High Schools</t>
  </si>
  <si>
    <t>High Total</t>
  </si>
  <si>
    <t>2020-2021 SDIRC AAAP Goal 1: Student Achievement Progress Report</t>
  </si>
  <si>
    <t>Student Ct</t>
  </si>
  <si>
    <t>% of Student Ct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</si>
  <si>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</si>
  <si>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</si>
  <si>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</si>
  <si>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</si>
  <si>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</si>
  <si>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</si>
  <si>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</si>
  <si>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</si>
  <si>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This data was not tracked systematically prior to the adoption of the 
2019-2020 AAAP.</t>
  </si>
  <si>
    <t>&lt;10</t>
  </si>
  <si>
    <t>5 Year Baseline Report for Credit Recovery</t>
  </si>
  <si>
    <t>AAAP Action Step:  1.18</t>
  </si>
  <si>
    <t>19-20</t>
  </si>
  <si>
    <t>**</t>
  </si>
  <si>
    <t>Count of Courses Recovered through Edgenuity</t>
  </si>
  <si>
    <t>Alternative Education Center
Grades 9-12</t>
  </si>
  <si>
    <t>Source: Focus School Software</t>
  </si>
  <si>
    <t>Count of Courses</t>
  </si>
  <si>
    <t>Count of Students</t>
  </si>
  <si>
    <t>Ct of Courses</t>
  </si>
  <si>
    <t>Ct of Students</t>
  </si>
  <si>
    <t>2020-21 Progress Measure Data as of 
February 23, 2021**</t>
  </si>
  <si>
    <t>Count of Courses Recovered through Edgenuity by Middle School as of February 23, 2021**</t>
  </si>
  <si>
    <t>Alternative Center for Education 
Grades 6-8</t>
  </si>
  <si>
    <t>Count of Courses Recovered through Edgenuity by High School as of 
February 23, 2021**</t>
  </si>
  <si>
    <t>Count of Courses Recovered through Edgenuity by Grade as of 
February 23, 2021**</t>
  </si>
  <si>
    <t xml:space="preserve">Source:  Focus School Software
</t>
  </si>
  <si>
    <t>Source:  Focus School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</si>
</sst>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9" xfId="1" applyFont="1" applyBorder="1" applyAlignment="1">
      <alignment horizontal="center" vertical="center"/>
    </xf>
    <xf numFmtId="164" fontId="4" fillId="6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0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right" vertical="center" wrapText="1"/>
    </xf>
    <xf numFmtId="0" fontId="8" fillId="5" borderId="46" xfId="0" applyNumberFormat="1" applyFont="1" applyFill="1" applyBorder="1" applyAlignment="1">
      <alignment horizontal="right" vertical="center"/>
    </xf>
    <xf numFmtId="0" fontId="4" fillId="0" borderId="9" xfId="1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/>
    </xf>
    <xf numFmtId="0" fontId="8" fillId="5" borderId="34" xfId="0" applyNumberFormat="1" applyFont="1" applyFill="1" applyBorder="1" applyAlignment="1">
      <alignment horizontal="right" vertical="center"/>
    </xf>
    <xf numFmtId="0" fontId="8" fillId="5" borderId="39" xfId="0" applyNumberFormat="1" applyFont="1" applyFill="1" applyBorder="1" applyAlignment="1">
      <alignment horizontal="right" vertical="center"/>
    </xf>
    <xf numFmtId="14" fontId="3" fillId="10" borderId="44" xfId="0" applyNumberFormat="1" applyFont="1" applyFill="1" applyBorder="1" applyAlignment="1">
      <alignment wrapText="1"/>
    </xf>
    <xf numFmtId="14" fontId="3" fillId="10" borderId="46" xfId="0" applyNumberFormat="1" applyFont="1" applyFill="1" applyBorder="1" applyAlignment="1">
      <alignment wrapText="1"/>
    </xf>
    <xf numFmtId="0" fontId="4" fillId="0" borderId="50" xfId="0" applyNumberFormat="1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wrapText="1"/>
    </xf>
    <xf numFmtId="0" fontId="3" fillId="9" borderId="48" xfId="0" applyFont="1" applyFill="1" applyBorder="1" applyAlignment="1">
      <alignment horizontal="center" vertical="center" wrapText="1"/>
    </xf>
    <xf numFmtId="164" fontId="4" fillId="6" borderId="36" xfId="0" applyNumberFormat="1" applyFont="1" applyFill="1" applyBorder="1" applyAlignment="1">
      <alignment horizontal="center" vertical="center"/>
    </xf>
    <xf numFmtId="0" fontId="8" fillId="5" borderId="19" xfId="0" applyNumberFormat="1" applyFont="1" applyFill="1" applyBorder="1" applyAlignment="1">
      <alignment horizontal="right" vertical="center"/>
    </xf>
    <xf numFmtId="0" fontId="3" fillId="14" borderId="18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4" fillId="0" borderId="56" xfId="0" applyFont="1" applyFill="1" applyBorder="1" applyAlignment="1">
      <alignment horizontal="center" vertical="center" wrapText="1"/>
    </xf>
    <xf numFmtId="14" fontId="3" fillId="0" borderId="48" xfId="0" applyNumberFormat="1" applyFont="1" applyBorder="1" applyAlignment="1">
      <alignment horizont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11" borderId="8" xfId="0" applyNumberFormat="1" applyFont="1" applyFill="1" applyBorder="1" applyAlignment="1">
      <alignment horizontal="center" vertical="center"/>
    </xf>
    <xf numFmtId="0" fontId="3" fillId="11" borderId="9" xfId="0" applyNumberFormat="1" applyFont="1" applyFill="1" applyBorder="1" applyAlignment="1">
      <alignment horizontal="center" vertical="center"/>
    </xf>
    <xf numFmtId="0" fontId="3" fillId="14" borderId="8" xfId="0" applyNumberFormat="1" applyFont="1" applyFill="1" applyBorder="1" applyAlignment="1">
      <alignment horizontal="center" vertical="center"/>
    </xf>
    <xf numFmtId="0" fontId="3" fillId="14" borderId="9" xfId="0" applyNumberFormat="1" applyFont="1" applyFill="1" applyBorder="1" applyAlignment="1">
      <alignment horizontal="center" vertical="center"/>
    </xf>
    <xf numFmtId="0" fontId="3" fillId="11" borderId="8" xfId="1" applyNumberFormat="1" applyFont="1" applyFill="1" applyBorder="1" applyAlignment="1">
      <alignment horizontal="center" vertical="center"/>
    </xf>
    <xf numFmtId="0" fontId="3" fillId="11" borderId="9" xfId="1" applyNumberFormat="1" applyFont="1" applyFill="1" applyBorder="1" applyAlignment="1">
      <alignment horizontal="center" vertical="center"/>
    </xf>
    <xf numFmtId="0" fontId="3" fillId="14" borderId="8" xfId="1" applyNumberFormat="1" applyFont="1" applyFill="1" applyBorder="1" applyAlignment="1">
      <alignment horizontal="center" vertical="center"/>
    </xf>
    <xf numFmtId="0" fontId="3" fillId="14" borderId="9" xfId="1" applyNumberFormat="1" applyFont="1" applyFill="1" applyBorder="1" applyAlignment="1">
      <alignment horizontal="center" vertical="center"/>
    </xf>
    <xf numFmtId="0" fontId="3" fillId="9" borderId="53" xfId="0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7" xfId="1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6" xfId="1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3" fillId="14" borderId="1" xfId="1" applyNumberFormat="1" applyFont="1" applyFill="1" applyBorder="1" applyAlignment="1">
      <alignment horizontal="center" vertical="center"/>
    </xf>
    <xf numFmtId="3" fontId="3" fillId="14" borderId="8" xfId="1" applyNumberFormat="1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vertical="center" wrapText="1"/>
    </xf>
    <xf numFmtId="0" fontId="8" fillId="5" borderId="34" xfId="0" applyNumberFormat="1" applyFont="1" applyFill="1" applyBorder="1" applyAlignment="1">
      <alignment vertical="center"/>
    </xf>
    <xf numFmtId="0" fontId="8" fillId="5" borderId="44" xfId="0" applyFont="1" applyFill="1" applyBorder="1" applyAlignment="1">
      <alignment vertical="center" wrapText="1"/>
    </xf>
    <xf numFmtId="0" fontId="8" fillId="5" borderId="46" xfId="0" applyNumberFormat="1" applyFont="1" applyFill="1" applyBorder="1" applyAlignment="1">
      <alignment vertical="center"/>
    </xf>
    <xf numFmtId="0" fontId="0" fillId="13" borderId="53" xfId="0" applyFill="1" applyBorder="1" applyAlignment="1">
      <alignment horizontal="left" vertical="top" wrapText="1"/>
    </xf>
    <xf numFmtId="0" fontId="0" fillId="13" borderId="54" xfId="0" applyFill="1" applyBorder="1" applyAlignment="1">
      <alignment horizontal="left" vertical="top"/>
    </xf>
    <xf numFmtId="0" fontId="0" fillId="13" borderId="31" xfId="0" applyFill="1" applyBorder="1" applyAlignment="1">
      <alignment horizontal="left" vertical="top"/>
    </xf>
    <xf numFmtId="0" fontId="0" fillId="13" borderId="32" xfId="0" applyFill="1" applyBorder="1" applyAlignment="1">
      <alignment horizontal="left" vertical="top"/>
    </xf>
    <xf numFmtId="0" fontId="4" fillId="13" borderId="53" xfId="0" applyFont="1" applyFill="1" applyBorder="1" applyAlignment="1">
      <alignment horizontal="left" vertical="top" wrapText="1"/>
    </xf>
    <xf numFmtId="0" fontId="4" fillId="13" borderId="54" xfId="0" applyFont="1" applyFill="1" applyBorder="1" applyAlignment="1">
      <alignment horizontal="left" vertical="top" wrapText="1"/>
    </xf>
    <xf numFmtId="0" fontId="4" fillId="13" borderId="55" xfId="0" applyFont="1" applyFill="1" applyBorder="1" applyAlignment="1">
      <alignment horizontal="left" vertical="top" wrapText="1"/>
    </xf>
    <xf numFmtId="0" fontId="4" fillId="8" borderId="18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2" xfId="0" applyNumberFormat="1" applyFont="1" applyFill="1" applyBorder="1" applyAlignment="1">
      <alignment horizontal="left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8" borderId="8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0" fontId="3" fillId="7" borderId="15" xfId="0" applyNumberFormat="1" applyFont="1" applyFill="1" applyBorder="1" applyAlignment="1">
      <alignment horizontal="left" vertical="center"/>
    </xf>
    <xf numFmtId="0" fontId="3" fillId="7" borderId="24" xfId="0" applyNumberFormat="1" applyFont="1" applyFill="1" applyBorder="1" applyAlignment="1">
      <alignment horizontal="left" vertical="center"/>
    </xf>
    <xf numFmtId="0" fontId="3" fillId="7" borderId="16" xfId="0" applyNumberFormat="1" applyFont="1" applyFill="1" applyBorder="1" applyAlignment="1">
      <alignment horizontal="left" vertical="center"/>
    </xf>
    <xf numFmtId="0" fontId="3" fillId="7" borderId="17" xfId="0" applyNumberFormat="1" applyFon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/>
    </xf>
    <xf numFmtId="0" fontId="0" fillId="0" borderId="3" xfId="1" applyNumberFormat="1" applyFont="1" applyBorder="1" applyAlignment="1">
      <alignment horizontal="center"/>
    </xf>
    <xf numFmtId="0" fontId="0" fillId="0" borderId="22" xfId="1" applyNumberFormat="1" applyFont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3" fontId="4" fillId="6" borderId="5" xfId="0" applyNumberFormat="1" applyFont="1" applyFill="1" applyBorder="1" applyAlignment="1">
      <alignment horizontal="center" vertical="center" wrapText="1"/>
    </xf>
    <xf numFmtId="3" fontId="4" fillId="6" borderId="24" xfId="0" applyNumberFormat="1" applyFont="1" applyFill="1" applyBorder="1" applyAlignment="1">
      <alignment horizontal="center" vertical="center" wrapText="1"/>
    </xf>
    <xf numFmtId="3" fontId="4" fillId="6" borderId="19" xfId="0" applyNumberFormat="1" applyFont="1" applyFill="1" applyBorder="1" applyAlignment="1">
      <alignment horizontal="center" vertical="center"/>
    </xf>
    <xf numFmtId="3" fontId="4" fillId="6" borderId="26" xfId="0" applyNumberFormat="1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38" xfId="0" applyNumberFormat="1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31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3" fillId="9" borderId="31" xfId="0" applyNumberFormat="1" applyFont="1" applyFill="1" applyBorder="1" applyAlignment="1">
      <alignment horizontal="center" vertical="center"/>
    </xf>
    <xf numFmtId="3" fontId="3" fillId="9" borderId="32" xfId="0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/>
    </xf>
    <xf numFmtId="1" fontId="4" fillId="0" borderId="25" xfId="1" applyNumberFormat="1" applyFont="1" applyBorder="1" applyAlignment="1">
      <alignment horizontal="center" vertical="center"/>
    </xf>
    <xf numFmtId="1" fontId="4" fillId="0" borderId="20" xfId="1" applyNumberFormat="1" applyFont="1" applyBorder="1" applyAlignment="1">
      <alignment horizontal="center" vertical="center"/>
    </xf>
    <xf numFmtId="1" fontId="4" fillId="0" borderId="26" xfId="1" applyNumberFormat="1" applyFont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>
      <alignment horizontal="center" vertical="center"/>
    </xf>
    <xf numFmtId="0" fontId="8" fillId="6" borderId="20" xfId="0" applyNumberFormat="1" applyFont="1" applyFill="1" applyBorder="1" applyAlignment="1">
      <alignment horizontal="center" vertical="center"/>
    </xf>
    <xf numFmtId="0" fontId="8" fillId="6" borderId="63" xfId="0" applyNumberFormat="1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49" xfId="1" applyNumberFormat="1" applyFont="1" applyBorder="1" applyAlignment="1">
      <alignment horizontal="center"/>
    </xf>
    <xf numFmtId="0" fontId="0" fillId="0" borderId="4" xfId="1" applyNumberFormat="1" applyFont="1" applyBorder="1" applyAlignment="1">
      <alignment horizontal="center"/>
    </xf>
    <xf numFmtId="0" fontId="0" fillId="0" borderId="21" xfId="1" applyNumberFormat="1" applyFont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9" fontId="0" fillId="0" borderId="61" xfId="1" applyFont="1" applyBorder="1" applyAlignment="1">
      <alignment horizontal="center"/>
    </xf>
    <xf numFmtId="9" fontId="0" fillId="0" borderId="39" xfId="1" applyFont="1" applyBorder="1" applyAlignment="1">
      <alignment horizontal="center"/>
    </xf>
    <xf numFmtId="9" fontId="0" fillId="0" borderId="62" xfId="1" applyFont="1" applyBorder="1" applyAlignment="1">
      <alignment horizontal="center"/>
    </xf>
    <xf numFmtId="3" fontId="3" fillId="9" borderId="53" xfId="0" applyNumberFormat="1" applyFont="1" applyFill="1" applyBorder="1" applyAlignment="1">
      <alignment horizontal="center" vertical="center"/>
    </xf>
    <xf numFmtId="3" fontId="3" fillId="9" borderId="54" xfId="0" applyNumberFormat="1" applyFont="1" applyFill="1" applyBorder="1" applyAlignment="1">
      <alignment horizontal="center" vertical="center"/>
    </xf>
    <xf numFmtId="3" fontId="3" fillId="9" borderId="52" xfId="0" applyNumberFormat="1" applyFont="1" applyFill="1" applyBorder="1" applyAlignment="1">
      <alignment horizontal="center" vertical="center"/>
    </xf>
    <xf numFmtId="0" fontId="3" fillId="9" borderId="60" xfId="0" applyNumberFormat="1" applyFont="1" applyFill="1" applyBorder="1" applyAlignment="1">
      <alignment horizontal="center" vertical="center"/>
    </xf>
    <xf numFmtId="0" fontId="3" fillId="9" borderId="54" xfId="0" applyNumberFormat="1" applyFont="1" applyFill="1" applyBorder="1" applyAlignment="1">
      <alignment horizontal="center" vertical="center"/>
    </xf>
    <xf numFmtId="0" fontId="3" fillId="9" borderId="55" xfId="0" applyNumberFormat="1" applyFont="1" applyFill="1" applyBorder="1" applyAlignment="1">
      <alignment horizontal="center" vertical="center"/>
    </xf>
    <xf numFmtId="0" fontId="4" fillId="13" borderId="53" xfId="0" applyFont="1" applyFill="1" applyBorder="1" applyAlignment="1">
      <alignment horizontal="left" vertical="center" wrapText="1"/>
    </xf>
    <xf numFmtId="0" fontId="4" fillId="13" borderId="31" xfId="0" applyFont="1" applyFill="1" applyBorder="1" applyAlignment="1">
      <alignment horizontal="left" vertical="center" wrapText="1"/>
    </xf>
    <xf numFmtId="0" fontId="4" fillId="13" borderId="54" xfId="0" applyFont="1" applyFill="1" applyBorder="1" applyAlignment="1">
      <alignment horizontal="left" vertical="center" wrapText="1"/>
    </xf>
    <xf numFmtId="0" fontId="4" fillId="13" borderId="55" xfId="0" applyFont="1" applyFill="1" applyBorder="1" applyAlignment="1">
      <alignment horizontal="left" vertical="center" wrapText="1"/>
    </xf>
    <xf numFmtId="0" fontId="4" fillId="8" borderId="10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32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2" fillId="4" borderId="40" xfId="0" applyFont="1" applyFill="1" applyBorder="1" applyAlignment="1">
      <alignment horizontal="center" vertical="center" textRotation="90" wrapText="1"/>
    </xf>
    <xf numFmtId="0" fontId="2" fillId="4" borderId="41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textRotation="90"/>
    </xf>
    <xf numFmtId="0" fontId="2" fillId="7" borderId="40" xfId="0" applyFont="1" applyFill="1" applyBorder="1" applyAlignment="1">
      <alignment horizontal="center" vertical="center" textRotation="90"/>
    </xf>
    <xf numFmtId="0" fontId="2" fillId="7" borderId="41" xfId="0" applyFont="1" applyFill="1" applyBorder="1" applyAlignment="1">
      <alignment horizontal="center" vertical="center" textRotation="90"/>
    </xf>
    <xf numFmtId="0" fontId="0" fillId="13" borderId="54" xfId="0" applyFill="1" applyBorder="1" applyAlignment="1">
      <alignment horizontal="left" vertical="top" wrapText="1"/>
    </xf>
    <xf numFmtId="0" fontId="0" fillId="13" borderId="31" xfId="0" applyFill="1" applyBorder="1" applyAlignment="1">
      <alignment horizontal="left" vertical="top" wrapText="1"/>
    </xf>
    <xf numFmtId="0" fontId="0" fillId="13" borderId="32" xfId="0" applyFill="1" applyBorder="1" applyAlignment="1">
      <alignment horizontal="left" vertical="top" wrapText="1"/>
    </xf>
    <xf numFmtId="0" fontId="2" fillId="10" borderId="40" xfId="0" applyFont="1" applyFill="1" applyBorder="1" applyAlignment="1">
      <alignment horizontal="center"/>
    </xf>
    <xf numFmtId="0" fontId="2" fillId="10" borderId="41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textRotation="90"/>
    </xf>
    <xf numFmtId="0" fontId="2" fillId="7" borderId="40" xfId="0" applyFont="1" applyFill="1" applyBorder="1" applyAlignment="1">
      <alignment horizontal="center" vertical="center" textRotation="90" wrapText="1"/>
    </xf>
    <xf numFmtId="0" fontId="2" fillId="4" borderId="40" xfId="0" applyFont="1" applyFill="1" applyBorder="1" applyAlignment="1">
      <alignment horizontal="center" vertical="center" textRotation="90"/>
    </xf>
    <xf numFmtId="0" fontId="0" fillId="13" borderId="55" xfId="0" applyFill="1" applyBorder="1" applyAlignment="1">
      <alignment horizontal="left" vertical="top" wrapText="1"/>
    </xf>
    <xf numFmtId="0" fontId="2" fillId="7" borderId="44" xfId="0" applyFont="1" applyFill="1" applyBorder="1" applyAlignment="1">
      <alignment horizontal="center" vertical="center" textRotation="90"/>
    </xf>
    <xf numFmtId="0" fontId="2" fillId="7" borderId="45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2" fillId="10" borderId="40" xfId="0" applyFont="1" applyFill="1" applyBorder="1" applyAlignment="1">
      <alignment horizontal="center" wrapText="1"/>
    </xf>
    <xf numFmtId="0" fontId="2" fillId="10" borderId="41" xfId="0" applyFont="1" applyFill="1" applyBorder="1" applyAlignment="1">
      <alignment horizontal="center" wrapText="1"/>
    </xf>
    <xf numFmtId="0" fontId="2" fillId="10" borderId="42" xfId="0" applyFont="1" applyFill="1" applyBorder="1" applyAlignment="1">
      <alignment horizontal="center" wrapText="1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textRotation="90" wrapText="1"/>
    </xf>
    <xf numFmtId="0" fontId="2" fillId="4" borderId="42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Percent" xfId="1" builtinId="5"/>
  </cellStyles>
  <dxfs count="9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7"/>
  <sheetViews>
    <sheetView tabSelected="1" zoomScale="95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thickBot="1" x14ac:dyDescent="0.35">
      <c r="A1" s="98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</row>
    <row r="2" spans="1:16" ht="3.75" customHeight="1" thickBot="1" x14ac:dyDescent="0.3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5" customHeight="1" x14ac:dyDescent="0.25">
      <c r="A3" s="101" t="s">
        <v>43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</row>
    <row r="4" spans="1:16" ht="9" customHeight="1" thickBot="1" x14ac:dyDescent="0.3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</row>
    <row r="5" spans="1:16" ht="26.25" x14ac:dyDescent="0.25">
      <c r="A5" s="35" t="s">
        <v>44</v>
      </c>
      <c r="B5" s="109" t="s">
        <v>13</v>
      </c>
      <c r="C5" s="109"/>
      <c r="D5" s="110"/>
      <c r="E5" s="108" t="s">
        <v>1</v>
      </c>
      <c r="F5" s="109"/>
      <c r="G5" s="110"/>
      <c r="H5" s="108" t="s">
        <v>2</v>
      </c>
      <c r="I5" s="109"/>
      <c r="J5" s="110"/>
      <c r="K5" s="108" t="s">
        <v>3</v>
      </c>
      <c r="L5" s="109"/>
      <c r="M5" s="110"/>
      <c r="N5" s="111" t="s">
        <v>45</v>
      </c>
      <c r="O5" s="111"/>
      <c r="P5" s="112"/>
    </row>
    <row r="6" spans="1:16" ht="39" thickBot="1" x14ac:dyDescent="0.3">
      <c r="A6" s="36" t="s">
        <v>0</v>
      </c>
      <c r="B6" s="82" t="s">
        <v>31</v>
      </c>
      <c r="C6" s="83"/>
      <c r="D6" s="16" t="s">
        <v>32</v>
      </c>
      <c r="E6" s="82" t="s">
        <v>31</v>
      </c>
      <c r="F6" s="83"/>
      <c r="G6" s="16" t="s">
        <v>32</v>
      </c>
      <c r="H6" s="82" t="s">
        <v>31</v>
      </c>
      <c r="I6" s="83"/>
      <c r="J6" s="16" t="s">
        <v>32</v>
      </c>
      <c r="K6" s="82" t="s">
        <v>31</v>
      </c>
      <c r="L6" s="83"/>
      <c r="M6" s="16" t="s">
        <v>32</v>
      </c>
      <c r="N6" s="82" t="s">
        <v>31</v>
      </c>
      <c r="O6" s="83"/>
      <c r="P6" s="16" t="s">
        <v>32</v>
      </c>
    </row>
    <row r="7" spans="1:16" ht="15" customHeight="1" x14ac:dyDescent="0.25">
      <c r="A7" s="27" t="s">
        <v>4</v>
      </c>
      <c r="B7" s="117" t="s">
        <v>41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  <c r="N7" s="126">
        <v>124</v>
      </c>
      <c r="O7" s="127"/>
      <c r="P7" s="14">
        <f>N7/$N$14</f>
        <v>0.38629283489096572</v>
      </c>
    </row>
    <row r="8" spans="1:16" ht="15" customHeight="1" x14ac:dyDescent="0.25">
      <c r="A8" s="28" t="s">
        <v>5</v>
      </c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2"/>
      <c r="N8" s="128">
        <v>104</v>
      </c>
      <c r="O8" s="129"/>
      <c r="P8" s="8">
        <f>N8/$N$14</f>
        <v>0.32398753894080995</v>
      </c>
    </row>
    <row r="9" spans="1:16" ht="15" customHeight="1" x14ac:dyDescent="0.25">
      <c r="A9" s="28" t="s">
        <v>6</v>
      </c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2"/>
      <c r="N9" s="128">
        <v>79</v>
      </c>
      <c r="O9" s="129"/>
      <c r="P9" s="8">
        <f>N9/$N$14</f>
        <v>0.24610591900311526</v>
      </c>
    </row>
    <row r="10" spans="1:16" ht="15" customHeight="1" x14ac:dyDescent="0.25">
      <c r="A10" s="28" t="s">
        <v>7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2"/>
      <c r="N10" s="128">
        <v>11</v>
      </c>
      <c r="O10" s="129"/>
      <c r="P10" s="8">
        <f>N10/$N$14</f>
        <v>3.4267912772585667E-2</v>
      </c>
    </row>
    <row r="11" spans="1:16" ht="15" customHeight="1" x14ac:dyDescent="0.25">
      <c r="A11" s="28" t="s">
        <v>8</v>
      </c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  <c r="N11" s="132"/>
      <c r="O11" s="133"/>
      <c r="P11" s="8"/>
    </row>
    <row r="12" spans="1:16" ht="15" customHeight="1" x14ac:dyDescent="0.25">
      <c r="A12" s="28" t="s">
        <v>9</v>
      </c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32" t="s">
        <v>42</v>
      </c>
      <c r="O12" s="133"/>
      <c r="P12" s="8" t="s">
        <v>46</v>
      </c>
    </row>
    <row r="13" spans="1:16" ht="15.75" customHeight="1" thickBot="1" x14ac:dyDescent="0.3">
      <c r="A13" s="28" t="s">
        <v>10</v>
      </c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2"/>
      <c r="N13" s="134"/>
      <c r="O13" s="135"/>
      <c r="P13" s="13"/>
    </row>
    <row r="14" spans="1:16" ht="15.75" customHeight="1" thickBot="1" x14ac:dyDescent="0.3">
      <c r="A14" s="39" t="s">
        <v>11</v>
      </c>
      <c r="B14" s="120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2"/>
      <c r="N14" s="130">
        <v>321</v>
      </c>
      <c r="O14" s="130"/>
      <c r="P14" s="131"/>
    </row>
    <row r="15" spans="1:16" ht="15" customHeight="1" x14ac:dyDescent="0.25">
      <c r="A15" s="70" t="s">
        <v>14</v>
      </c>
      <c r="B15" s="120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2"/>
      <c r="N15" s="113">
        <f>N7-N9</f>
        <v>45</v>
      </c>
      <c r="O15" s="114"/>
      <c r="P15" s="9">
        <f>P7-P9</f>
        <v>0.14018691588785046</v>
      </c>
    </row>
    <row r="16" spans="1:16" ht="15.75" customHeight="1" thickBot="1" x14ac:dyDescent="0.3">
      <c r="A16" s="71" t="s">
        <v>15</v>
      </c>
      <c r="B16" s="123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5"/>
      <c r="N16" s="115">
        <f>N7-N8</f>
        <v>20</v>
      </c>
      <c r="O16" s="116"/>
      <c r="P16" s="40">
        <f>P7-P8</f>
        <v>6.230529595015577E-2</v>
      </c>
    </row>
    <row r="17" spans="1:16" ht="15.75" customHeight="1" thickBot="1" x14ac:dyDescent="0.3">
      <c r="A17" s="162" t="s">
        <v>49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4"/>
      <c r="O17" s="164"/>
      <c r="P17" s="165"/>
    </row>
    <row r="18" spans="1:16" ht="3.7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79" t="s">
        <v>54</v>
      </c>
      <c r="B19" s="180"/>
      <c r="C19" s="180"/>
      <c r="D19" s="180"/>
      <c r="E19" s="180"/>
      <c r="F19" s="180"/>
      <c r="G19" s="181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20.25" customHeight="1" thickBot="1" x14ac:dyDescent="0.3">
      <c r="A20" s="182"/>
      <c r="B20" s="183"/>
      <c r="C20" s="183"/>
      <c r="D20" s="183"/>
      <c r="E20" s="183"/>
      <c r="F20" s="183"/>
      <c r="G20" s="184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" customHeight="1" x14ac:dyDescent="0.25">
      <c r="A21" s="92" t="s">
        <v>44</v>
      </c>
      <c r="B21" s="170" t="s">
        <v>47</v>
      </c>
      <c r="C21" s="171"/>
      <c r="D21" s="171"/>
      <c r="E21" s="171"/>
      <c r="F21" s="171"/>
      <c r="G21" s="172"/>
    </row>
    <row r="22" spans="1:16" x14ac:dyDescent="0.25">
      <c r="A22" s="93"/>
      <c r="B22" s="173"/>
      <c r="C22" s="174"/>
      <c r="D22" s="174"/>
      <c r="E22" s="174"/>
      <c r="F22" s="174"/>
      <c r="G22" s="175"/>
    </row>
    <row r="23" spans="1:16" ht="15" customHeight="1" thickBot="1" x14ac:dyDescent="0.3">
      <c r="A23" s="94"/>
      <c r="B23" s="176"/>
      <c r="C23" s="177"/>
      <c r="D23" s="177"/>
      <c r="E23" s="177"/>
      <c r="F23" s="177"/>
      <c r="G23" s="178"/>
    </row>
    <row r="24" spans="1:16" ht="15" customHeight="1" thickBot="1" x14ac:dyDescent="0.3">
      <c r="A24" s="48" t="s">
        <v>0</v>
      </c>
      <c r="B24" s="185" t="s">
        <v>50</v>
      </c>
      <c r="C24" s="142"/>
      <c r="D24" s="142"/>
      <c r="E24" s="142" t="s">
        <v>51</v>
      </c>
      <c r="F24" s="142"/>
      <c r="G24" s="143"/>
    </row>
    <row r="25" spans="1:16" ht="15" customHeight="1" x14ac:dyDescent="0.25">
      <c r="A25" s="47" t="s">
        <v>4</v>
      </c>
      <c r="B25" s="186">
        <v>61</v>
      </c>
      <c r="C25" s="186"/>
      <c r="D25" s="187"/>
      <c r="E25" s="144">
        <v>43</v>
      </c>
      <c r="F25" s="145"/>
      <c r="G25" s="146"/>
    </row>
    <row r="26" spans="1:16" ht="15" customHeight="1" x14ac:dyDescent="0.25">
      <c r="A26" s="28" t="s">
        <v>5</v>
      </c>
      <c r="B26" s="188">
        <v>66</v>
      </c>
      <c r="C26" s="188"/>
      <c r="D26" s="189"/>
      <c r="E26" s="95">
        <v>43</v>
      </c>
      <c r="F26" s="96"/>
      <c r="G26" s="97"/>
    </row>
    <row r="27" spans="1:16" ht="15" customHeight="1" x14ac:dyDescent="0.25">
      <c r="A27" s="28" t="s">
        <v>6</v>
      </c>
      <c r="B27" s="188">
        <v>89</v>
      </c>
      <c r="C27" s="188"/>
      <c r="D27" s="189"/>
      <c r="E27" s="95">
        <v>47</v>
      </c>
      <c r="F27" s="96"/>
      <c r="G27" s="97"/>
    </row>
    <row r="28" spans="1:16" ht="15" customHeight="1" x14ac:dyDescent="0.25">
      <c r="A28" s="28" t="s">
        <v>7</v>
      </c>
      <c r="B28" s="188">
        <v>14</v>
      </c>
      <c r="C28" s="188"/>
      <c r="D28" s="189"/>
      <c r="E28" s="95" t="s">
        <v>42</v>
      </c>
      <c r="F28" s="96"/>
      <c r="G28" s="97"/>
    </row>
    <row r="29" spans="1:16" ht="15" customHeight="1" x14ac:dyDescent="0.25">
      <c r="A29" s="28" t="s">
        <v>8</v>
      </c>
      <c r="B29" s="188"/>
      <c r="C29" s="188"/>
      <c r="D29" s="189"/>
      <c r="E29" s="95"/>
      <c r="F29" s="96"/>
      <c r="G29" s="97"/>
    </row>
    <row r="30" spans="1:16" ht="15" customHeight="1" x14ac:dyDescent="0.25">
      <c r="A30" s="28" t="s">
        <v>9</v>
      </c>
      <c r="B30" s="188"/>
      <c r="C30" s="188"/>
      <c r="D30" s="189"/>
      <c r="E30" s="95"/>
      <c r="F30" s="96"/>
      <c r="G30" s="97"/>
    </row>
    <row r="31" spans="1:16" ht="15" customHeight="1" thickBot="1" x14ac:dyDescent="0.3">
      <c r="A31" s="49" t="s">
        <v>10</v>
      </c>
      <c r="B31" s="190"/>
      <c r="C31" s="190"/>
      <c r="D31" s="191"/>
      <c r="E31" s="153"/>
      <c r="F31" s="154"/>
      <c r="G31" s="155"/>
    </row>
    <row r="32" spans="1:16" ht="15" customHeight="1" thickBot="1" x14ac:dyDescent="0.3">
      <c r="A32" s="58" t="s">
        <v>11</v>
      </c>
      <c r="B32" s="156">
        <v>230</v>
      </c>
      <c r="C32" s="157"/>
      <c r="D32" s="158"/>
      <c r="E32" s="159">
        <v>142</v>
      </c>
      <c r="F32" s="160"/>
      <c r="G32" s="161"/>
    </row>
    <row r="33" spans="1:16" ht="15.75" customHeight="1" x14ac:dyDescent="0.25">
      <c r="A33" s="68" t="s">
        <v>14</v>
      </c>
      <c r="B33" s="136">
        <f>B25-B27</f>
        <v>-28</v>
      </c>
      <c r="C33" s="137"/>
      <c r="D33" s="138"/>
      <c r="E33" s="147">
        <f>E25-E27</f>
        <v>-4</v>
      </c>
      <c r="F33" s="148"/>
      <c r="G33" s="149"/>
    </row>
    <row r="34" spans="1:16" ht="15.75" thickBot="1" x14ac:dyDescent="0.3">
      <c r="A34" s="69" t="s">
        <v>15</v>
      </c>
      <c r="B34" s="139">
        <f>B25-B26</f>
        <v>-5</v>
      </c>
      <c r="C34" s="140"/>
      <c r="D34" s="141"/>
      <c r="E34" s="150">
        <f>E25-E26</f>
        <v>0</v>
      </c>
      <c r="F34" s="151"/>
      <c r="G34" s="152"/>
    </row>
    <row r="35" spans="1:16" ht="15.75" thickBot="1" x14ac:dyDescent="0.3">
      <c r="A35" s="72" t="s">
        <v>60</v>
      </c>
      <c r="B35" s="73"/>
      <c r="C35" s="73"/>
      <c r="D35" s="73"/>
      <c r="E35" s="74"/>
      <c r="F35" s="74"/>
      <c r="G35" s="75"/>
    </row>
    <row r="36" spans="1:16" ht="27" customHeight="1" thickBot="1" x14ac:dyDescent="0.3">
      <c r="A36" s="76" t="s">
        <v>40</v>
      </c>
      <c r="B36" s="77"/>
      <c r="C36" s="77"/>
      <c r="D36" s="77"/>
      <c r="E36" s="77"/>
      <c r="F36" s="77"/>
      <c r="G36" s="78"/>
    </row>
    <row r="37" spans="1:16" ht="4.5" customHeight="1" thickBot="1" x14ac:dyDescent="0.3">
      <c r="A37" s="2"/>
      <c r="B37" s="1"/>
      <c r="C37" s="1"/>
      <c r="D37" s="3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x14ac:dyDescent="0.25">
      <c r="A38" s="88" t="s">
        <v>12</v>
      </c>
      <c r="B38" s="89"/>
      <c r="C38" s="89"/>
      <c r="D38" s="89"/>
      <c r="E38" s="89"/>
      <c r="F38" s="89"/>
      <c r="G38" s="89"/>
      <c r="H38" s="90"/>
      <c r="I38" s="90"/>
      <c r="J38" s="90"/>
      <c r="K38" s="90"/>
      <c r="L38" s="90"/>
      <c r="M38" s="90"/>
      <c r="N38" s="90"/>
      <c r="O38" s="90"/>
      <c r="P38" s="91"/>
    </row>
    <row r="39" spans="1:16" x14ac:dyDescent="0.25">
      <c r="A39" s="84" t="s">
        <v>33</v>
      </c>
      <c r="B39" s="85"/>
      <c r="C39" s="85"/>
      <c r="D39" s="85"/>
      <c r="E39" s="85"/>
      <c r="F39" s="85"/>
      <c r="G39" s="85"/>
      <c r="H39" s="86"/>
      <c r="I39" s="86"/>
      <c r="J39" s="86"/>
      <c r="K39" s="86"/>
      <c r="L39" s="86"/>
      <c r="M39" s="86"/>
      <c r="N39" s="86"/>
      <c r="O39" s="86"/>
      <c r="P39" s="87"/>
    </row>
    <row r="40" spans="1:16" x14ac:dyDescent="0.25">
      <c r="A40" s="84" t="s">
        <v>34</v>
      </c>
      <c r="B40" s="85"/>
      <c r="C40" s="85"/>
      <c r="D40" s="85"/>
      <c r="E40" s="85"/>
      <c r="F40" s="85"/>
      <c r="G40" s="85"/>
      <c r="H40" s="86"/>
      <c r="I40" s="86"/>
      <c r="J40" s="86"/>
      <c r="K40" s="86"/>
      <c r="L40" s="86"/>
      <c r="M40" s="86"/>
      <c r="N40" s="86"/>
      <c r="O40" s="86"/>
      <c r="P40" s="87"/>
    </row>
    <row r="41" spans="1:16" x14ac:dyDescent="0.25">
      <c r="A41" s="84" t="s">
        <v>35</v>
      </c>
      <c r="B41" s="85"/>
      <c r="C41" s="85"/>
      <c r="D41" s="85"/>
      <c r="E41" s="85"/>
      <c r="F41" s="85"/>
      <c r="G41" s="85"/>
      <c r="H41" s="86"/>
      <c r="I41" s="86"/>
      <c r="J41" s="86"/>
      <c r="K41" s="86"/>
      <c r="L41" s="86"/>
      <c r="M41" s="86"/>
      <c r="N41" s="86"/>
      <c r="O41" s="86"/>
      <c r="P41" s="87"/>
    </row>
    <row r="42" spans="1:16" x14ac:dyDescent="0.25">
      <c r="A42" s="84" t="s">
        <v>36</v>
      </c>
      <c r="B42" s="85"/>
      <c r="C42" s="85"/>
      <c r="D42" s="85"/>
      <c r="E42" s="85"/>
      <c r="F42" s="85"/>
      <c r="G42" s="85"/>
      <c r="H42" s="86"/>
      <c r="I42" s="86"/>
      <c r="J42" s="86"/>
      <c r="K42" s="86"/>
      <c r="L42" s="86"/>
      <c r="M42" s="86"/>
      <c r="N42" s="86"/>
      <c r="O42" s="86"/>
      <c r="P42" s="87"/>
    </row>
    <row r="43" spans="1:16" x14ac:dyDescent="0.25">
      <c r="A43" s="84" t="s">
        <v>37</v>
      </c>
      <c r="B43" s="85"/>
      <c r="C43" s="85"/>
      <c r="D43" s="85"/>
      <c r="E43" s="85"/>
      <c r="F43" s="85"/>
      <c r="G43" s="85"/>
      <c r="H43" s="86"/>
      <c r="I43" s="86"/>
      <c r="J43" s="86"/>
      <c r="K43" s="86"/>
      <c r="L43" s="86"/>
      <c r="M43" s="86"/>
      <c r="N43" s="86"/>
      <c r="O43" s="86"/>
      <c r="P43" s="87"/>
    </row>
    <row r="44" spans="1:16" x14ac:dyDescent="0.25">
      <c r="A44" s="84" t="s">
        <v>38</v>
      </c>
      <c r="B44" s="85"/>
      <c r="C44" s="85"/>
      <c r="D44" s="85"/>
      <c r="E44" s="85"/>
      <c r="F44" s="85"/>
      <c r="G44" s="85"/>
      <c r="H44" s="86"/>
      <c r="I44" s="86"/>
      <c r="J44" s="86"/>
      <c r="K44" s="86"/>
      <c r="L44" s="86"/>
      <c r="M44" s="86"/>
      <c r="N44" s="86"/>
      <c r="O44" s="86"/>
      <c r="P44" s="87"/>
    </row>
    <row r="45" spans="1:16" x14ac:dyDescent="0.25">
      <c r="A45" s="79" t="s">
        <v>39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1"/>
    </row>
    <row r="46" spans="1:16" ht="15.75" thickBot="1" x14ac:dyDescent="0.3">
      <c r="A46" s="166" t="s">
        <v>26</v>
      </c>
      <c r="B46" s="167"/>
      <c r="C46" s="167"/>
      <c r="D46" s="167"/>
      <c r="E46" s="167"/>
      <c r="F46" s="167"/>
      <c r="G46" s="167"/>
      <c r="H46" s="168"/>
      <c r="I46" s="168"/>
      <c r="J46" s="168"/>
      <c r="K46" s="168"/>
      <c r="L46" s="168"/>
      <c r="M46" s="168"/>
      <c r="N46" s="168"/>
      <c r="O46" s="168"/>
      <c r="P46" s="169"/>
    </row>
    <row r="47" spans="1:16" ht="4.5" customHeight="1" x14ac:dyDescent="0.25">
      <c r="O47" s="6"/>
      <c r="P47" s="7"/>
    </row>
  </sheetData>
  <mergeCells count="61">
    <mergeCell ref="A17:P17"/>
    <mergeCell ref="A44:P44"/>
    <mergeCell ref="A46:P46"/>
    <mergeCell ref="B21:G23"/>
    <mergeCell ref="A19:G20"/>
    <mergeCell ref="E28:G28"/>
    <mergeCell ref="E29:G29"/>
    <mergeCell ref="E30:G30"/>
    <mergeCell ref="B24:D24"/>
    <mergeCell ref="B25:D25"/>
    <mergeCell ref="B27:D27"/>
    <mergeCell ref="B26:D26"/>
    <mergeCell ref="B28:D28"/>
    <mergeCell ref="B29:D29"/>
    <mergeCell ref="B30:D30"/>
    <mergeCell ref="B31:D31"/>
    <mergeCell ref="B33:D33"/>
    <mergeCell ref="B34:D34"/>
    <mergeCell ref="E24:G24"/>
    <mergeCell ref="E25:G25"/>
    <mergeCell ref="E33:G33"/>
    <mergeCell ref="E34:G34"/>
    <mergeCell ref="E31:G31"/>
    <mergeCell ref="B32:D32"/>
    <mergeCell ref="E32:G32"/>
    <mergeCell ref="N16:O16"/>
    <mergeCell ref="B7:M16"/>
    <mergeCell ref="H6:I6"/>
    <mergeCell ref="K6:L6"/>
    <mergeCell ref="N7:O7"/>
    <mergeCell ref="N8:O8"/>
    <mergeCell ref="N9:O9"/>
    <mergeCell ref="N10:O10"/>
    <mergeCell ref="N14:P14"/>
    <mergeCell ref="N11:O11"/>
    <mergeCell ref="N12:O12"/>
    <mergeCell ref="N13:O13"/>
    <mergeCell ref="A1:P1"/>
    <mergeCell ref="A3:P4"/>
    <mergeCell ref="A2:P2"/>
    <mergeCell ref="H5:J5"/>
    <mergeCell ref="K5:M5"/>
    <mergeCell ref="N5:P5"/>
    <mergeCell ref="B5:D5"/>
    <mergeCell ref="E5:G5"/>
    <mergeCell ref="A35:G35"/>
    <mergeCell ref="A36:G36"/>
    <mergeCell ref="A45:P45"/>
    <mergeCell ref="N6:O6"/>
    <mergeCell ref="A42:P42"/>
    <mergeCell ref="A43:P43"/>
    <mergeCell ref="A41:P41"/>
    <mergeCell ref="A39:P39"/>
    <mergeCell ref="A40:P40"/>
    <mergeCell ref="A38:P38"/>
    <mergeCell ref="A21:A23"/>
    <mergeCell ref="E26:G26"/>
    <mergeCell ref="E27:G27"/>
    <mergeCell ref="E6:F6"/>
    <mergeCell ref="B6:C6"/>
    <mergeCell ref="N15:O15"/>
  </mergeCells>
  <conditionalFormatting sqref="A5">
    <cfRule type="expression" dxfId="96" priority="141">
      <formula>MOD(ROW(),2)=0</formula>
    </cfRule>
  </conditionalFormatting>
  <conditionalFormatting sqref="A7:A13">
    <cfRule type="expression" dxfId="95" priority="140">
      <formula>MOD(ROW(),2)=0</formula>
    </cfRule>
  </conditionalFormatting>
  <conditionalFormatting sqref="B6 D6">
    <cfRule type="expression" dxfId="94" priority="121">
      <formula>MOD(ROW(),2)=0</formula>
    </cfRule>
  </conditionalFormatting>
  <conditionalFormatting sqref="N7:N10 P7:P13">
    <cfRule type="expression" dxfId="93" priority="85">
      <formula>MOD(ROW(),2)=0</formula>
    </cfRule>
  </conditionalFormatting>
  <conditionalFormatting sqref="N11:N13">
    <cfRule type="expression" dxfId="92" priority="46">
      <formula>MOD(ROW(),2)=0</formula>
    </cfRule>
  </conditionalFormatting>
  <conditionalFormatting sqref="A25:A31">
    <cfRule type="expression" dxfId="91" priority="34">
      <formula>MOD(ROW(),2)=0</formula>
    </cfRule>
  </conditionalFormatting>
  <conditionalFormatting sqref="A24">
    <cfRule type="expression" dxfId="90" priority="33">
      <formula>MOD(ROW(),2)=0</formula>
    </cfRule>
  </conditionalFormatting>
  <conditionalFormatting sqref="B24:B31">
    <cfRule type="expression" dxfId="89" priority="17">
      <formula>MOD(ROW(),2)=0</formula>
    </cfRule>
  </conditionalFormatting>
  <conditionalFormatting sqref="E25:E31">
    <cfRule type="expression" dxfId="88" priority="11">
      <formula>MOD(ROW(),2)=0</formula>
    </cfRule>
  </conditionalFormatting>
  <conditionalFormatting sqref="A6">
    <cfRule type="expression" dxfId="87" priority="7">
      <formula>MOD(ROW(),2)=0</formula>
    </cfRule>
  </conditionalFormatting>
  <conditionalFormatting sqref="E6 G6">
    <cfRule type="expression" dxfId="86" priority="6">
      <formula>MOD(ROW(),2)=0</formula>
    </cfRule>
  </conditionalFormatting>
  <conditionalFormatting sqref="H6 J6">
    <cfRule type="expression" dxfId="85" priority="5">
      <formula>MOD(ROW(),2)=0</formula>
    </cfRule>
  </conditionalFormatting>
  <conditionalFormatting sqref="K6 M6">
    <cfRule type="expression" dxfId="84" priority="4">
      <formula>MOD(ROW(),2)=0</formula>
    </cfRule>
  </conditionalFormatting>
  <conditionalFormatting sqref="N6 P6">
    <cfRule type="expression" dxfId="83" priority="3">
      <formula>MOD(ROW(),2)=0</formula>
    </cfRule>
  </conditionalFormatting>
  <conditionalFormatting sqref="B7">
    <cfRule type="expression" dxfId="82" priority="2">
      <formula>MOD(ROW(),2)=0</formula>
    </cfRule>
  </conditionalFormatting>
  <conditionalFormatting sqref="E24">
    <cfRule type="expression" dxfId="81" priority="1">
      <formula>MOD(ROW(),2)=0</formula>
    </cfRule>
  </conditionalFormatting>
  <printOptions horizontalCentered="1"/>
  <pageMargins left="0" right="0" top="0" bottom="0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8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45" customWidth="1"/>
    <col min="5" max="14" width="8" style="10" customWidth="1"/>
  </cols>
  <sheetData>
    <row r="1" spans="1:14" ht="15" customHeight="1" x14ac:dyDescent="0.25">
      <c r="A1" s="200" t="s">
        <v>16</v>
      </c>
      <c r="B1" s="92" t="s">
        <v>44</v>
      </c>
      <c r="C1" s="170" t="s">
        <v>55</v>
      </c>
      <c r="D1" s="172"/>
      <c r="E1"/>
      <c r="F1"/>
      <c r="G1"/>
      <c r="H1"/>
      <c r="I1"/>
      <c r="J1"/>
      <c r="K1"/>
      <c r="L1"/>
      <c r="M1"/>
      <c r="N1"/>
    </row>
    <row r="2" spans="1:14" x14ac:dyDescent="0.25">
      <c r="A2" s="201"/>
      <c r="B2" s="93"/>
      <c r="C2" s="173"/>
      <c r="D2" s="175"/>
      <c r="E2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201"/>
      <c r="B3" s="203"/>
      <c r="C3" s="176"/>
      <c r="D3" s="178"/>
      <c r="E3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02"/>
      <c r="B4" s="38" t="s">
        <v>0</v>
      </c>
      <c r="C4" s="37" t="s">
        <v>52</v>
      </c>
      <c r="D4" s="59" t="s">
        <v>53</v>
      </c>
      <c r="E4"/>
      <c r="F4"/>
      <c r="G4"/>
      <c r="H4"/>
      <c r="I4"/>
      <c r="J4"/>
      <c r="K4"/>
      <c r="L4"/>
      <c r="M4"/>
      <c r="N4"/>
    </row>
    <row r="5" spans="1:14" ht="15.75" customHeight="1" x14ac:dyDescent="0.25">
      <c r="A5" s="205" t="s">
        <v>56</v>
      </c>
      <c r="B5" s="24" t="s">
        <v>4</v>
      </c>
      <c r="C5" s="23"/>
      <c r="D5" s="60"/>
      <c r="E5"/>
      <c r="F5"/>
      <c r="G5"/>
      <c r="H5"/>
      <c r="I5"/>
      <c r="J5"/>
      <c r="K5"/>
      <c r="L5"/>
      <c r="M5"/>
      <c r="N5"/>
    </row>
    <row r="6" spans="1:14" x14ac:dyDescent="0.25">
      <c r="A6" s="196"/>
      <c r="B6" s="15" t="s">
        <v>5</v>
      </c>
      <c r="C6" s="11"/>
      <c r="D6" s="31"/>
      <c r="E6"/>
      <c r="F6"/>
      <c r="G6"/>
      <c r="H6"/>
      <c r="I6"/>
      <c r="J6"/>
      <c r="K6"/>
      <c r="L6"/>
      <c r="M6"/>
      <c r="N6"/>
    </row>
    <row r="7" spans="1:14" x14ac:dyDescent="0.25">
      <c r="A7" s="196"/>
      <c r="B7" s="15" t="s">
        <v>6</v>
      </c>
      <c r="C7" s="11"/>
      <c r="D7" s="31"/>
      <c r="E7"/>
      <c r="F7"/>
      <c r="G7"/>
      <c r="H7"/>
      <c r="I7"/>
      <c r="J7"/>
      <c r="K7"/>
      <c r="L7"/>
      <c r="M7"/>
      <c r="N7"/>
    </row>
    <row r="8" spans="1:14" x14ac:dyDescent="0.25">
      <c r="A8" s="196"/>
      <c r="B8" s="15" t="s">
        <v>7</v>
      </c>
      <c r="C8" s="11"/>
      <c r="D8" s="31"/>
      <c r="E8"/>
      <c r="F8"/>
      <c r="G8"/>
      <c r="H8"/>
      <c r="I8"/>
      <c r="J8"/>
      <c r="K8"/>
      <c r="L8"/>
      <c r="M8"/>
      <c r="N8"/>
    </row>
    <row r="9" spans="1:14" x14ac:dyDescent="0.25">
      <c r="A9" s="196"/>
      <c r="B9" s="15" t="s">
        <v>8</v>
      </c>
      <c r="C9" s="11"/>
      <c r="D9" s="31"/>
      <c r="E9"/>
      <c r="F9"/>
      <c r="G9"/>
      <c r="H9"/>
      <c r="I9"/>
      <c r="J9"/>
      <c r="K9"/>
      <c r="L9"/>
      <c r="M9"/>
      <c r="N9"/>
    </row>
    <row r="10" spans="1:14" x14ac:dyDescent="0.25">
      <c r="A10" s="196"/>
      <c r="B10" s="15" t="s">
        <v>9</v>
      </c>
      <c r="C10" s="11"/>
      <c r="D10" s="31"/>
      <c r="E10"/>
      <c r="F10"/>
      <c r="G10"/>
      <c r="H10"/>
      <c r="I10"/>
      <c r="J10"/>
      <c r="K10"/>
      <c r="L10"/>
      <c r="M10"/>
      <c r="N10"/>
    </row>
    <row r="11" spans="1:14" x14ac:dyDescent="0.25">
      <c r="A11" s="196"/>
      <c r="B11" s="15" t="s">
        <v>10</v>
      </c>
      <c r="C11" s="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A12" s="196"/>
      <c r="B12" s="25" t="s">
        <v>17</v>
      </c>
      <c r="C12" s="50">
        <f>C$67</f>
        <v>49</v>
      </c>
      <c r="D12" s="51">
        <f>$D$67</f>
        <v>40</v>
      </c>
      <c r="E12"/>
      <c r="F12"/>
      <c r="G12"/>
      <c r="H12"/>
      <c r="I12"/>
      <c r="J12"/>
      <c r="K12"/>
      <c r="L12"/>
      <c r="M12"/>
      <c r="N12"/>
    </row>
    <row r="13" spans="1:14" x14ac:dyDescent="0.25">
      <c r="A13" s="196"/>
      <c r="B13" s="42" t="s">
        <v>11</v>
      </c>
      <c r="C13" s="52">
        <f>C$78</f>
        <v>230</v>
      </c>
      <c r="D13" s="53">
        <f>$D$78</f>
        <v>142</v>
      </c>
      <c r="E13"/>
      <c r="F13"/>
      <c r="G13"/>
      <c r="H13"/>
      <c r="I13"/>
      <c r="J13"/>
      <c r="K13"/>
      <c r="L13"/>
      <c r="M13"/>
      <c r="N13"/>
    </row>
    <row r="14" spans="1:14" x14ac:dyDescent="0.25">
      <c r="A14" s="196"/>
      <c r="B14" s="26" t="s">
        <v>14</v>
      </c>
      <c r="C14" s="11"/>
      <c r="D14" s="61"/>
      <c r="E14"/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204"/>
      <c r="B15" s="41" t="s">
        <v>15</v>
      </c>
      <c r="C15" s="12"/>
      <c r="D15" s="62"/>
      <c r="E15"/>
      <c r="F15"/>
      <c r="G15"/>
      <c r="H15"/>
      <c r="I15"/>
      <c r="J15"/>
      <c r="K15"/>
      <c r="L15"/>
      <c r="M15"/>
      <c r="N15"/>
    </row>
    <row r="16" spans="1:14" ht="15" customHeight="1" x14ac:dyDescent="0.25">
      <c r="A16" s="192" t="s">
        <v>18</v>
      </c>
      <c r="B16" s="27" t="s">
        <v>4</v>
      </c>
      <c r="C16" s="23" t="s">
        <v>42</v>
      </c>
      <c r="D16" s="60" t="s">
        <v>42</v>
      </c>
      <c r="E16"/>
      <c r="F16"/>
      <c r="G16"/>
      <c r="H16"/>
      <c r="I16"/>
      <c r="J16"/>
      <c r="K16"/>
      <c r="L16"/>
      <c r="M16"/>
      <c r="N16"/>
    </row>
    <row r="17" spans="1:14" ht="15.75" customHeight="1" x14ac:dyDescent="0.25">
      <c r="A17" s="193"/>
      <c r="B17" s="28" t="s">
        <v>5</v>
      </c>
      <c r="C17" s="11" t="s">
        <v>42</v>
      </c>
      <c r="D17" s="31" t="s">
        <v>42</v>
      </c>
      <c r="E17"/>
      <c r="F17"/>
      <c r="G17"/>
      <c r="H17"/>
      <c r="I17"/>
      <c r="J17"/>
      <c r="K17"/>
      <c r="L17"/>
      <c r="M17"/>
      <c r="N17"/>
    </row>
    <row r="18" spans="1:14" x14ac:dyDescent="0.25">
      <c r="A18" s="193"/>
      <c r="B18" s="28" t="s">
        <v>6</v>
      </c>
      <c r="C18" s="11" t="s">
        <v>42</v>
      </c>
      <c r="D18" s="31" t="s">
        <v>42</v>
      </c>
      <c r="E18"/>
      <c r="F18"/>
      <c r="G18"/>
      <c r="H18"/>
      <c r="I18"/>
      <c r="J18"/>
      <c r="K18"/>
      <c r="L18"/>
      <c r="M18"/>
      <c r="N18"/>
    </row>
    <row r="19" spans="1:14" x14ac:dyDescent="0.25">
      <c r="A19" s="193"/>
      <c r="B19" s="28" t="s">
        <v>7</v>
      </c>
      <c r="C19" s="11" t="s">
        <v>42</v>
      </c>
      <c r="D19" s="31" t="s">
        <v>42</v>
      </c>
      <c r="E19"/>
      <c r="F19"/>
      <c r="G19"/>
      <c r="H19"/>
      <c r="I19"/>
      <c r="J19"/>
      <c r="K19"/>
      <c r="L19"/>
      <c r="M19"/>
      <c r="N19"/>
    </row>
    <row r="20" spans="1:14" x14ac:dyDescent="0.25">
      <c r="A20" s="193"/>
      <c r="B20" s="28" t="s">
        <v>8</v>
      </c>
      <c r="C20" s="11"/>
      <c r="D20" s="31"/>
      <c r="E20"/>
      <c r="F20"/>
      <c r="G20"/>
      <c r="H20"/>
      <c r="I20"/>
      <c r="J20"/>
      <c r="K20"/>
      <c r="L20"/>
      <c r="M20"/>
      <c r="N20"/>
    </row>
    <row r="21" spans="1:14" x14ac:dyDescent="0.25">
      <c r="A21" s="193"/>
      <c r="B21" s="28" t="s">
        <v>9</v>
      </c>
      <c r="C21" s="11"/>
      <c r="D21" s="31"/>
      <c r="E21"/>
      <c r="F21"/>
      <c r="G21"/>
      <c r="H21"/>
      <c r="I21"/>
      <c r="J21"/>
      <c r="K21"/>
      <c r="L21"/>
      <c r="M21"/>
      <c r="N21"/>
    </row>
    <row r="22" spans="1:14" x14ac:dyDescent="0.25">
      <c r="A22" s="193"/>
      <c r="B22" s="28" t="s">
        <v>10</v>
      </c>
      <c r="C22" s="11"/>
      <c r="D22" s="31"/>
      <c r="E22"/>
      <c r="F22"/>
      <c r="G22"/>
      <c r="H22"/>
      <c r="I22"/>
      <c r="J22"/>
      <c r="K22"/>
      <c r="L22"/>
      <c r="M22"/>
      <c r="N22"/>
    </row>
    <row r="23" spans="1:14" x14ac:dyDescent="0.25">
      <c r="A23" s="193"/>
      <c r="B23" s="25" t="s">
        <v>17</v>
      </c>
      <c r="C23" s="50">
        <f>C$67</f>
        <v>49</v>
      </c>
      <c r="D23" s="51">
        <f>$D$67</f>
        <v>40</v>
      </c>
      <c r="E23"/>
      <c r="F23"/>
      <c r="G23"/>
      <c r="H23"/>
      <c r="I23"/>
      <c r="J23"/>
      <c r="K23"/>
      <c r="L23"/>
      <c r="M23"/>
      <c r="N23"/>
    </row>
    <row r="24" spans="1:14" x14ac:dyDescent="0.25">
      <c r="A24" s="193"/>
      <c r="B24" s="42" t="s">
        <v>11</v>
      </c>
      <c r="C24" s="52">
        <f>C$78</f>
        <v>230</v>
      </c>
      <c r="D24" s="53">
        <f>$D$78</f>
        <v>142</v>
      </c>
      <c r="E24"/>
      <c r="F24"/>
      <c r="G24"/>
      <c r="H24"/>
      <c r="I24"/>
      <c r="J24"/>
      <c r="K24"/>
      <c r="L24"/>
      <c r="M24"/>
      <c r="N24"/>
    </row>
    <row r="25" spans="1:14" x14ac:dyDescent="0.25">
      <c r="A25" s="193"/>
      <c r="B25" s="29" t="s">
        <v>14</v>
      </c>
      <c r="C25" s="11" t="s">
        <v>46</v>
      </c>
      <c r="D25" s="61" t="s">
        <v>46</v>
      </c>
      <c r="E25"/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194"/>
      <c r="B26" s="30" t="s">
        <v>15</v>
      </c>
      <c r="C26" s="12" t="s">
        <v>46</v>
      </c>
      <c r="D26" s="62" t="s">
        <v>46</v>
      </c>
      <c r="E26"/>
      <c r="F26"/>
      <c r="G26"/>
      <c r="H26"/>
      <c r="I26"/>
      <c r="J26"/>
      <c r="K26"/>
      <c r="L26"/>
      <c r="M26"/>
      <c r="N26"/>
    </row>
    <row r="27" spans="1:14" ht="15" customHeight="1" x14ac:dyDescent="0.25">
      <c r="A27" s="195" t="s">
        <v>19</v>
      </c>
      <c r="B27" s="24" t="s">
        <v>4</v>
      </c>
      <c r="C27" s="23" t="s">
        <v>42</v>
      </c>
      <c r="D27" s="60" t="s">
        <v>42</v>
      </c>
      <c r="E27"/>
      <c r="F27"/>
      <c r="G27"/>
      <c r="H27"/>
      <c r="I27"/>
      <c r="J27"/>
      <c r="K27"/>
      <c r="L27"/>
      <c r="M27"/>
      <c r="N27"/>
    </row>
    <row r="28" spans="1:14" x14ac:dyDescent="0.25">
      <c r="A28" s="196"/>
      <c r="B28" s="15" t="s">
        <v>5</v>
      </c>
      <c r="C28" s="11" t="s">
        <v>42</v>
      </c>
      <c r="D28" s="31" t="s">
        <v>42</v>
      </c>
      <c r="E28"/>
      <c r="F28"/>
      <c r="G28"/>
      <c r="H28"/>
      <c r="I28"/>
      <c r="J28"/>
      <c r="K28"/>
      <c r="L28"/>
      <c r="M28"/>
      <c r="N28"/>
    </row>
    <row r="29" spans="1:14" x14ac:dyDescent="0.25">
      <c r="A29" s="196"/>
      <c r="B29" s="15" t="s">
        <v>6</v>
      </c>
      <c r="C29" s="11" t="s">
        <v>42</v>
      </c>
      <c r="D29" s="31" t="s">
        <v>42</v>
      </c>
      <c r="E29"/>
      <c r="F29"/>
      <c r="G29"/>
      <c r="H29"/>
      <c r="I29"/>
      <c r="J29"/>
      <c r="K29"/>
      <c r="L29"/>
      <c r="M29"/>
      <c r="N29"/>
    </row>
    <row r="30" spans="1:14" ht="15.75" customHeight="1" x14ac:dyDescent="0.25">
      <c r="A30" s="196"/>
      <c r="B30" s="15" t="s">
        <v>7</v>
      </c>
      <c r="C30" s="11" t="s">
        <v>42</v>
      </c>
      <c r="D30" s="31" t="s">
        <v>42</v>
      </c>
      <c r="E30"/>
      <c r="F30"/>
      <c r="G30"/>
      <c r="H30"/>
      <c r="I30"/>
      <c r="J30"/>
      <c r="K30"/>
      <c r="L30"/>
      <c r="M30"/>
      <c r="N30"/>
    </row>
    <row r="31" spans="1:14" x14ac:dyDescent="0.25">
      <c r="A31" s="196"/>
      <c r="B31" s="15" t="s">
        <v>8</v>
      </c>
      <c r="C31" s="11"/>
      <c r="D31" s="31"/>
      <c r="E31"/>
      <c r="F31"/>
      <c r="G31"/>
      <c r="H31"/>
      <c r="I31"/>
      <c r="J31"/>
      <c r="K31"/>
      <c r="L31"/>
      <c r="M31"/>
      <c r="N31"/>
    </row>
    <row r="32" spans="1:14" x14ac:dyDescent="0.25">
      <c r="A32" s="196"/>
      <c r="B32" s="15" t="s">
        <v>9</v>
      </c>
      <c r="C32" s="11"/>
      <c r="D32" s="31"/>
      <c r="E32"/>
      <c r="F32"/>
      <c r="G32"/>
      <c r="H32"/>
      <c r="I32"/>
      <c r="J32"/>
      <c r="K32"/>
      <c r="L32"/>
      <c r="M32"/>
      <c r="N32"/>
    </row>
    <row r="33" spans="1:14" x14ac:dyDescent="0.25">
      <c r="A33" s="196"/>
      <c r="B33" s="15" t="s">
        <v>10</v>
      </c>
      <c r="C33" s="11"/>
      <c r="D33" s="31"/>
      <c r="E33"/>
      <c r="F33"/>
      <c r="G33"/>
      <c r="H33"/>
      <c r="I33"/>
      <c r="J33"/>
      <c r="K33"/>
      <c r="L33"/>
      <c r="M33"/>
      <c r="N33"/>
    </row>
    <row r="34" spans="1:14" x14ac:dyDescent="0.25">
      <c r="A34" s="196"/>
      <c r="B34" s="25" t="s">
        <v>17</v>
      </c>
      <c r="C34" s="50">
        <f>C$67</f>
        <v>49</v>
      </c>
      <c r="D34" s="51">
        <f>$D$67</f>
        <v>40</v>
      </c>
      <c r="E34"/>
      <c r="F34"/>
      <c r="G34"/>
      <c r="H34"/>
      <c r="I34"/>
      <c r="J34"/>
      <c r="K34"/>
      <c r="L34"/>
      <c r="M34"/>
      <c r="N34"/>
    </row>
    <row r="35" spans="1:14" x14ac:dyDescent="0.25">
      <c r="A35" s="196"/>
      <c r="B35" s="42" t="s">
        <v>11</v>
      </c>
      <c r="C35" s="52">
        <f>C$78</f>
        <v>230</v>
      </c>
      <c r="D35" s="53">
        <f>$D$78</f>
        <v>142</v>
      </c>
      <c r="E35"/>
      <c r="F35"/>
      <c r="G35"/>
      <c r="H35"/>
      <c r="I35"/>
      <c r="J35"/>
      <c r="K35"/>
      <c r="L35"/>
      <c r="M35"/>
      <c r="N35"/>
    </row>
    <row r="36" spans="1:14" x14ac:dyDescent="0.25">
      <c r="A36" s="196"/>
      <c r="B36" s="26" t="s">
        <v>14</v>
      </c>
      <c r="C36" s="11" t="s">
        <v>46</v>
      </c>
      <c r="D36" s="61" t="s">
        <v>46</v>
      </c>
      <c r="E36"/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204"/>
      <c r="B37" s="41" t="s">
        <v>15</v>
      </c>
      <c r="C37" s="12" t="s">
        <v>46</v>
      </c>
      <c r="D37" s="62" t="s">
        <v>46</v>
      </c>
      <c r="E37"/>
      <c r="F37"/>
      <c r="G37"/>
      <c r="H37"/>
      <c r="I37"/>
      <c r="J37"/>
      <c r="K37"/>
      <c r="L37"/>
      <c r="M37"/>
      <c r="N37"/>
    </row>
    <row r="38" spans="1:14" ht="15.75" customHeight="1" x14ac:dyDescent="0.25">
      <c r="A38" s="192" t="s">
        <v>20</v>
      </c>
      <c r="B38" s="24" t="s">
        <v>4</v>
      </c>
      <c r="C38" s="23" t="s">
        <v>42</v>
      </c>
      <c r="D38" s="60" t="s">
        <v>42</v>
      </c>
      <c r="E38"/>
      <c r="F38"/>
      <c r="G38"/>
      <c r="H38"/>
      <c r="I38"/>
      <c r="J38"/>
      <c r="K38"/>
      <c r="L38"/>
      <c r="M38"/>
      <c r="N38"/>
    </row>
    <row r="39" spans="1:14" x14ac:dyDescent="0.25">
      <c r="A39" s="193"/>
      <c r="B39" s="15" t="s">
        <v>5</v>
      </c>
      <c r="C39" s="11" t="s">
        <v>42</v>
      </c>
      <c r="D39" s="31" t="s">
        <v>42</v>
      </c>
      <c r="E39"/>
      <c r="F39"/>
      <c r="G39"/>
      <c r="H39"/>
      <c r="I39"/>
      <c r="J39"/>
      <c r="K39"/>
      <c r="L39"/>
      <c r="M39"/>
      <c r="N39"/>
    </row>
    <row r="40" spans="1:14" x14ac:dyDescent="0.25">
      <c r="A40" s="193"/>
      <c r="B40" s="15" t="s">
        <v>6</v>
      </c>
      <c r="C40" s="11" t="s">
        <v>42</v>
      </c>
      <c r="D40" s="31" t="s">
        <v>42</v>
      </c>
      <c r="E40"/>
      <c r="F40"/>
      <c r="G40"/>
      <c r="H40"/>
      <c r="I40"/>
      <c r="J40"/>
      <c r="K40"/>
      <c r="L40"/>
      <c r="M40"/>
      <c r="N40"/>
    </row>
    <row r="41" spans="1:14" x14ac:dyDescent="0.25">
      <c r="A41" s="193"/>
      <c r="B41" s="15" t="s">
        <v>7</v>
      </c>
      <c r="C41" s="11"/>
      <c r="D41" s="31"/>
      <c r="E41"/>
      <c r="F41"/>
      <c r="G41"/>
      <c r="H41"/>
      <c r="I41"/>
      <c r="J41"/>
      <c r="K41"/>
      <c r="L41"/>
      <c r="M41"/>
      <c r="N41"/>
    </row>
    <row r="42" spans="1:14" x14ac:dyDescent="0.25">
      <c r="A42" s="193"/>
      <c r="B42" s="15" t="s">
        <v>8</v>
      </c>
      <c r="C42" s="11"/>
      <c r="D42" s="31"/>
      <c r="E42"/>
      <c r="F42"/>
      <c r="G42"/>
      <c r="H42"/>
      <c r="I42"/>
      <c r="J42"/>
      <c r="K42"/>
      <c r="L42"/>
      <c r="M42"/>
      <c r="N42"/>
    </row>
    <row r="43" spans="1:14" x14ac:dyDescent="0.25">
      <c r="A43" s="193"/>
      <c r="B43" s="15" t="s">
        <v>9</v>
      </c>
      <c r="C43" s="11"/>
      <c r="D43" s="31"/>
      <c r="E43"/>
      <c r="F43"/>
      <c r="G43"/>
      <c r="H43"/>
      <c r="I43"/>
      <c r="J43"/>
      <c r="K43"/>
      <c r="L43"/>
      <c r="M43"/>
      <c r="N43"/>
    </row>
    <row r="44" spans="1:14" x14ac:dyDescent="0.25">
      <c r="A44" s="193"/>
      <c r="B44" s="15" t="s">
        <v>10</v>
      </c>
      <c r="C44" s="11"/>
      <c r="D44" s="31"/>
    </row>
    <row r="45" spans="1:14" x14ac:dyDescent="0.25">
      <c r="A45" s="193"/>
      <c r="B45" s="25" t="s">
        <v>17</v>
      </c>
      <c r="C45" s="50">
        <f>C$67</f>
        <v>49</v>
      </c>
      <c r="D45" s="51">
        <f>$D$67</f>
        <v>40</v>
      </c>
    </row>
    <row r="46" spans="1:14" x14ac:dyDescent="0.25">
      <c r="A46" s="193"/>
      <c r="B46" s="42" t="s">
        <v>11</v>
      </c>
      <c r="C46" s="52">
        <f>C$78</f>
        <v>230</v>
      </c>
      <c r="D46" s="53">
        <f>$D$78</f>
        <v>142</v>
      </c>
    </row>
    <row r="47" spans="1:14" x14ac:dyDescent="0.25">
      <c r="A47" s="193"/>
      <c r="B47" s="26" t="s">
        <v>14</v>
      </c>
      <c r="C47" s="11" t="s">
        <v>46</v>
      </c>
      <c r="D47" s="61" t="s">
        <v>46</v>
      </c>
    </row>
    <row r="48" spans="1:14" ht="15.75" thickBot="1" x14ac:dyDescent="0.3">
      <c r="A48" s="194"/>
      <c r="B48" s="41" t="s">
        <v>15</v>
      </c>
      <c r="C48" s="12" t="s">
        <v>46</v>
      </c>
      <c r="D48" s="62" t="s">
        <v>46</v>
      </c>
    </row>
    <row r="49" spans="1:4" ht="15" customHeight="1" x14ac:dyDescent="0.25">
      <c r="A49" s="195" t="s">
        <v>21</v>
      </c>
      <c r="B49" s="24" t="s">
        <v>4</v>
      </c>
      <c r="C49" s="23" t="s">
        <v>42</v>
      </c>
      <c r="D49" s="60" t="s">
        <v>42</v>
      </c>
    </row>
    <row r="50" spans="1:4" x14ac:dyDescent="0.25">
      <c r="A50" s="196"/>
      <c r="B50" s="15" t="s">
        <v>5</v>
      </c>
      <c r="C50" s="11" t="s">
        <v>42</v>
      </c>
      <c r="D50" s="31" t="s">
        <v>42</v>
      </c>
    </row>
    <row r="51" spans="1:4" x14ac:dyDescent="0.25">
      <c r="A51" s="196"/>
      <c r="B51" s="15" t="s">
        <v>6</v>
      </c>
      <c r="C51" s="11" t="s">
        <v>42</v>
      </c>
      <c r="D51" s="31" t="s">
        <v>42</v>
      </c>
    </row>
    <row r="52" spans="1:4" x14ac:dyDescent="0.25">
      <c r="A52" s="196"/>
      <c r="B52" s="15" t="s">
        <v>7</v>
      </c>
      <c r="C52" s="11" t="s">
        <v>42</v>
      </c>
      <c r="D52" s="31" t="s">
        <v>42</v>
      </c>
    </row>
    <row r="53" spans="1:4" x14ac:dyDescent="0.25">
      <c r="A53" s="196"/>
      <c r="B53" s="15" t="s">
        <v>8</v>
      </c>
      <c r="C53" s="11"/>
      <c r="D53" s="31"/>
    </row>
    <row r="54" spans="1:4" x14ac:dyDescent="0.25">
      <c r="A54" s="196"/>
      <c r="B54" s="15" t="s">
        <v>9</v>
      </c>
      <c r="C54" s="11"/>
      <c r="D54" s="31"/>
    </row>
    <row r="55" spans="1:4" x14ac:dyDescent="0.25">
      <c r="A55" s="196"/>
      <c r="B55" s="15" t="s">
        <v>10</v>
      </c>
      <c r="C55" s="11"/>
      <c r="D55" s="31"/>
    </row>
    <row r="56" spans="1:4" x14ac:dyDescent="0.25">
      <c r="A56" s="196"/>
      <c r="B56" s="25" t="s">
        <v>17</v>
      </c>
      <c r="C56" s="50">
        <f>C$67</f>
        <v>49</v>
      </c>
      <c r="D56" s="51">
        <f>$D$67</f>
        <v>40</v>
      </c>
    </row>
    <row r="57" spans="1:4" x14ac:dyDescent="0.25">
      <c r="A57" s="196"/>
      <c r="B57" s="42" t="s">
        <v>11</v>
      </c>
      <c r="C57" s="52">
        <f>C$78</f>
        <v>230</v>
      </c>
      <c r="D57" s="53">
        <f>$D$78</f>
        <v>142</v>
      </c>
    </row>
    <row r="58" spans="1:4" x14ac:dyDescent="0.25">
      <c r="A58" s="196"/>
      <c r="B58" s="26" t="s">
        <v>14</v>
      </c>
      <c r="C58" s="11" t="s">
        <v>46</v>
      </c>
      <c r="D58" s="61" t="s">
        <v>46</v>
      </c>
    </row>
    <row r="59" spans="1:4" ht="15.75" thickBot="1" x14ac:dyDescent="0.3">
      <c r="A59" s="196"/>
      <c r="B59" s="41" t="s">
        <v>15</v>
      </c>
      <c r="C59" s="12" t="s">
        <v>46</v>
      </c>
      <c r="D59" s="62" t="s">
        <v>46</v>
      </c>
    </row>
    <row r="60" spans="1:4" ht="15" customHeight="1" x14ac:dyDescent="0.25">
      <c r="A60" s="192" t="s">
        <v>22</v>
      </c>
      <c r="B60" s="24" t="s">
        <v>4</v>
      </c>
      <c r="C60" s="23">
        <v>17</v>
      </c>
      <c r="D60" s="60">
        <v>12</v>
      </c>
    </row>
    <row r="61" spans="1:4" ht="15" customHeight="1" x14ac:dyDescent="0.25">
      <c r="A61" s="193"/>
      <c r="B61" s="15" t="s">
        <v>5</v>
      </c>
      <c r="C61" s="11">
        <v>14</v>
      </c>
      <c r="D61" s="31">
        <v>11</v>
      </c>
    </row>
    <row r="62" spans="1:4" x14ac:dyDescent="0.25">
      <c r="A62" s="193"/>
      <c r="B62" s="15" t="s">
        <v>6</v>
      </c>
      <c r="C62" s="11">
        <v>14</v>
      </c>
      <c r="D62" s="31">
        <v>13</v>
      </c>
    </row>
    <row r="63" spans="1:4" x14ac:dyDescent="0.25">
      <c r="A63" s="193"/>
      <c r="B63" s="15" t="s">
        <v>7</v>
      </c>
      <c r="C63" s="11" t="s">
        <v>42</v>
      </c>
      <c r="D63" s="31" t="s">
        <v>42</v>
      </c>
    </row>
    <row r="64" spans="1:4" x14ac:dyDescent="0.25">
      <c r="A64" s="193"/>
      <c r="B64" s="15" t="s">
        <v>8</v>
      </c>
      <c r="C64" s="11"/>
      <c r="D64" s="31"/>
    </row>
    <row r="65" spans="1:4" x14ac:dyDescent="0.25">
      <c r="A65" s="193"/>
      <c r="B65" s="15" t="s">
        <v>9</v>
      </c>
      <c r="C65" s="11"/>
      <c r="D65" s="31"/>
    </row>
    <row r="66" spans="1:4" x14ac:dyDescent="0.25">
      <c r="A66" s="193"/>
      <c r="B66" s="15" t="s">
        <v>10</v>
      </c>
      <c r="C66" s="32"/>
      <c r="D66" s="64"/>
    </row>
    <row r="67" spans="1:4" x14ac:dyDescent="0.25">
      <c r="A67" s="193"/>
      <c r="B67" s="25" t="s">
        <v>17</v>
      </c>
      <c r="C67" s="50">
        <v>49</v>
      </c>
      <c r="D67" s="51">
        <v>40</v>
      </c>
    </row>
    <row r="68" spans="1:4" x14ac:dyDescent="0.25">
      <c r="A68" s="193"/>
      <c r="B68" s="42" t="s">
        <v>11</v>
      </c>
      <c r="C68" s="52">
        <f>C$78</f>
        <v>230</v>
      </c>
      <c r="D68" s="53">
        <f>$D$78</f>
        <v>142</v>
      </c>
    </row>
    <row r="69" spans="1:4" x14ac:dyDescent="0.25">
      <c r="A69" s="193"/>
      <c r="B69" s="26" t="s">
        <v>14</v>
      </c>
      <c r="C69" s="44">
        <f>C60-C62</f>
        <v>3</v>
      </c>
      <c r="D69" s="65">
        <f>D60-D62</f>
        <v>-1</v>
      </c>
    </row>
    <row r="70" spans="1:4" ht="15.75" thickBot="1" x14ac:dyDescent="0.3">
      <c r="A70" s="194"/>
      <c r="B70" s="41" t="s">
        <v>15</v>
      </c>
      <c r="C70" s="12">
        <f>C60-C61</f>
        <v>3</v>
      </c>
      <c r="D70" s="62">
        <f>D60-D61</f>
        <v>1</v>
      </c>
    </row>
    <row r="71" spans="1:4" ht="15" customHeight="1" x14ac:dyDescent="0.25">
      <c r="A71" s="195" t="s">
        <v>27</v>
      </c>
      <c r="B71" s="24" t="s">
        <v>4</v>
      </c>
      <c r="C71" s="23">
        <f>'Credit Recovery Overall'!B25</f>
        <v>61</v>
      </c>
      <c r="D71" s="60">
        <f>'Credit Recovery Overall'!E25</f>
        <v>43</v>
      </c>
    </row>
    <row r="72" spans="1:4" x14ac:dyDescent="0.25">
      <c r="A72" s="196"/>
      <c r="B72" s="15" t="s">
        <v>5</v>
      </c>
      <c r="C72" s="11">
        <f>'Credit Recovery Overall'!B26</f>
        <v>66</v>
      </c>
      <c r="D72" s="31">
        <f>'Credit Recovery Overall'!E26</f>
        <v>43</v>
      </c>
    </row>
    <row r="73" spans="1:4" x14ac:dyDescent="0.25">
      <c r="A73" s="196"/>
      <c r="B73" s="15" t="s">
        <v>6</v>
      </c>
      <c r="C73" s="11">
        <f>'Credit Recovery Overall'!B27</f>
        <v>89</v>
      </c>
      <c r="D73" s="31">
        <f>'Credit Recovery Overall'!E27</f>
        <v>47</v>
      </c>
    </row>
    <row r="74" spans="1:4" x14ac:dyDescent="0.25">
      <c r="A74" s="196"/>
      <c r="B74" s="15" t="s">
        <v>7</v>
      </c>
      <c r="C74" s="11">
        <f>'Credit Recovery Overall'!B28</f>
        <v>14</v>
      </c>
      <c r="D74" s="31" t="str">
        <f>'Credit Recovery Overall'!E28</f>
        <v>&lt;10</v>
      </c>
    </row>
    <row r="75" spans="1:4" x14ac:dyDescent="0.25">
      <c r="A75" s="196"/>
      <c r="B75" s="15" t="s">
        <v>8</v>
      </c>
      <c r="C75" s="11"/>
      <c r="D75" s="31"/>
    </row>
    <row r="76" spans="1:4" x14ac:dyDescent="0.25">
      <c r="A76" s="196"/>
      <c r="B76" s="15" t="s">
        <v>9</v>
      </c>
      <c r="C76" s="11"/>
      <c r="D76" s="31"/>
    </row>
    <row r="77" spans="1:4" x14ac:dyDescent="0.25">
      <c r="A77" s="196"/>
      <c r="B77" s="15" t="s">
        <v>10</v>
      </c>
      <c r="C77" s="11"/>
      <c r="D77" s="31"/>
    </row>
    <row r="78" spans="1:4" x14ac:dyDescent="0.25">
      <c r="A78" s="196"/>
      <c r="B78" s="42" t="s">
        <v>11</v>
      </c>
      <c r="C78" s="67">
        <f>'Credit Recovery Overall'!B32</f>
        <v>230</v>
      </c>
      <c r="D78" s="57">
        <f>'Credit Recovery Overall'!E32</f>
        <v>142</v>
      </c>
    </row>
    <row r="79" spans="1:4" x14ac:dyDescent="0.25">
      <c r="A79" s="196"/>
      <c r="B79" s="26" t="s">
        <v>14</v>
      </c>
      <c r="C79" s="11">
        <f>C71-C73</f>
        <v>-28</v>
      </c>
      <c r="D79" s="61">
        <f t="shared" ref="D79" si="0">D71-D73</f>
        <v>-4</v>
      </c>
    </row>
    <row r="80" spans="1:4" ht="15.75" thickBot="1" x14ac:dyDescent="0.3">
      <c r="A80" s="196"/>
      <c r="B80" s="33" t="s">
        <v>15</v>
      </c>
      <c r="C80" s="12">
        <f>C71-C72</f>
        <v>-5</v>
      </c>
      <c r="D80" s="62">
        <f>D71-D72</f>
        <v>0</v>
      </c>
    </row>
    <row r="81" spans="1:7" ht="15.75" thickBot="1" x14ac:dyDescent="0.3">
      <c r="A81" s="72" t="s">
        <v>59</v>
      </c>
      <c r="B81" s="197"/>
      <c r="C81" s="198"/>
      <c r="D81" s="199"/>
      <c r="E81"/>
      <c r="F81"/>
      <c r="G81"/>
    </row>
    <row r="82" spans="1:7" ht="30.75" customHeight="1" thickBot="1" x14ac:dyDescent="0.3">
      <c r="A82" s="76" t="s">
        <v>40</v>
      </c>
      <c r="B82" s="77"/>
      <c r="C82" s="77"/>
      <c r="D82" s="78"/>
    </row>
  </sheetData>
  <mergeCells count="12">
    <mergeCell ref="A1:A4"/>
    <mergeCell ref="B1:B3"/>
    <mergeCell ref="C1:D3"/>
    <mergeCell ref="A16:A26"/>
    <mergeCell ref="A27:A37"/>
    <mergeCell ref="A5:A15"/>
    <mergeCell ref="A38:A48"/>
    <mergeCell ref="A82:D82"/>
    <mergeCell ref="A49:A59"/>
    <mergeCell ref="A60:A70"/>
    <mergeCell ref="A71:A80"/>
    <mergeCell ref="A81:D81"/>
  </mergeCells>
  <conditionalFormatting sqref="B16:B22 C58:D59 C69:D70 C25:D26 C36:D37 C47:D48">
    <cfRule type="expression" dxfId="80" priority="41">
      <formula>MOD(ROW(),2)=0</formula>
    </cfRule>
  </conditionalFormatting>
  <conditionalFormatting sqref="C16:C22">
    <cfRule type="expression" dxfId="79" priority="38">
      <formula>MOD(ROW(),2)=0</formula>
    </cfRule>
  </conditionalFormatting>
  <conditionalFormatting sqref="D16:D22">
    <cfRule type="expression" dxfId="78" priority="39">
      <formula>MOD(ROW(),2)=0</formula>
    </cfRule>
  </conditionalFormatting>
  <conditionalFormatting sqref="D27:D33">
    <cfRule type="expression" dxfId="77" priority="36">
      <formula>MOD(ROW(),2)=0</formula>
    </cfRule>
  </conditionalFormatting>
  <conditionalFormatting sqref="B27:B33">
    <cfRule type="expression" dxfId="76" priority="37">
      <formula>MOD(ROW(),2)=0</formula>
    </cfRule>
  </conditionalFormatting>
  <conditionalFormatting sqref="C27:C33">
    <cfRule type="expression" dxfId="75" priority="35">
      <formula>MOD(ROW(),2)=0</formula>
    </cfRule>
  </conditionalFormatting>
  <conditionalFormatting sqref="B38:B44">
    <cfRule type="expression" dxfId="74" priority="34">
      <formula>MOD(ROW(),2)=0</formula>
    </cfRule>
  </conditionalFormatting>
  <conditionalFormatting sqref="D38:D44">
    <cfRule type="expression" dxfId="73" priority="33">
      <formula>MOD(ROW(),2)=0</formula>
    </cfRule>
  </conditionalFormatting>
  <conditionalFormatting sqref="C38:C44">
    <cfRule type="expression" dxfId="72" priority="32">
      <formula>MOD(ROW(),2)=0</formula>
    </cfRule>
  </conditionalFormatting>
  <conditionalFormatting sqref="B49:B55">
    <cfRule type="expression" dxfId="71" priority="31">
      <formula>MOD(ROW(),2)=0</formula>
    </cfRule>
  </conditionalFormatting>
  <conditionalFormatting sqref="D49:D55">
    <cfRule type="expression" dxfId="70" priority="30">
      <formula>MOD(ROW(),2)=0</formula>
    </cfRule>
  </conditionalFormatting>
  <conditionalFormatting sqref="C49:C55">
    <cfRule type="expression" dxfId="69" priority="29">
      <formula>MOD(ROW(),2)=0</formula>
    </cfRule>
  </conditionalFormatting>
  <conditionalFormatting sqref="B60:B66">
    <cfRule type="expression" dxfId="68" priority="28">
      <formula>MOD(ROW(),2)=0</formula>
    </cfRule>
  </conditionalFormatting>
  <conditionalFormatting sqref="D60:D66">
    <cfRule type="expression" dxfId="67" priority="27">
      <formula>MOD(ROW(),2)=0</formula>
    </cfRule>
  </conditionalFormatting>
  <conditionalFormatting sqref="C60:C66">
    <cfRule type="expression" dxfId="66" priority="26">
      <formula>MOD(ROW(),2)=0</formula>
    </cfRule>
  </conditionalFormatting>
  <conditionalFormatting sqref="B71:B77">
    <cfRule type="expression" dxfId="65" priority="24">
      <formula>MOD(ROW(),2)=0</formula>
    </cfRule>
  </conditionalFormatting>
  <conditionalFormatting sqref="D71:D77">
    <cfRule type="expression" dxfId="64" priority="20">
      <formula>MOD(ROW(),2)=0</formula>
    </cfRule>
  </conditionalFormatting>
  <conditionalFormatting sqref="C71:C77">
    <cfRule type="expression" dxfId="63" priority="19">
      <formula>MOD(ROW(),2)=0</formula>
    </cfRule>
  </conditionalFormatting>
  <conditionalFormatting sqref="C79:D80">
    <cfRule type="expression" dxfId="62" priority="21">
      <formula>MOD(ROW(),2)=0</formula>
    </cfRule>
  </conditionalFormatting>
  <conditionalFormatting sqref="C4:D4">
    <cfRule type="expression" dxfId="61" priority="16">
      <formula>MOD(ROW(),2)=0</formula>
    </cfRule>
  </conditionalFormatting>
  <conditionalFormatting sqref="B4">
    <cfRule type="expression" dxfId="60" priority="15">
      <formula>MOD(ROW(),2)=0</formula>
    </cfRule>
  </conditionalFormatting>
  <conditionalFormatting sqref="B5:B11 C14:D15">
    <cfRule type="expression" dxfId="59" priority="7">
      <formula>MOD(ROW(),2)=0</formula>
    </cfRule>
  </conditionalFormatting>
  <conditionalFormatting sqref="C5:C11">
    <cfRule type="expression" dxfId="58" priority="5">
      <formula>MOD(ROW(),2)=0</formula>
    </cfRule>
  </conditionalFormatting>
  <conditionalFormatting sqref="D5:D11">
    <cfRule type="expression" dxfId="57" priority="6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26" max="16383" man="1"/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60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46" customWidth="1"/>
    <col min="5" max="10" width="8" customWidth="1"/>
  </cols>
  <sheetData>
    <row r="1" spans="1:4" ht="15" customHeight="1" x14ac:dyDescent="0.25">
      <c r="A1" s="200" t="s">
        <v>16</v>
      </c>
      <c r="B1" s="92" t="s">
        <v>44</v>
      </c>
      <c r="C1" s="170" t="s">
        <v>57</v>
      </c>
      <c r="D1" s="172"/>
    </row>
    <row r="2" spans="1:4" x14ac:dyDescent="0.25">
      <c r="A2" s="201"/>
      <c r="B2" s="93"/>
      <c r="C2" s="173"/>
      <c r="D2" s="175"/>
    </row>
    <row r="3" spans="1:4" ht="15" customHeight="1" thickBot="1" x14ac:dyDescent="0.3">
      <c r="A3" s="201"/>
      <c r="B3" s="203"/>
      <c r="C3" s="176"/>
      <c r="D3" s="178"/>
    </row>
    <row r="4" spans="1:4" ht="15.75" customHeight="1" thickBot="1" x14ac:dyDescent="0.3">
      <c r="A4" s="202"/>
      <c r="B4" s="38" t="s">
        <v>0</v>
      </c>
      <c r="C4" s="37" t="s">
        <v>52</v>
      </c>
      <c r="D4" s="59" t="s">
        <v>53</v>
      </c>
    </row>
    <row r="5" spans="1:4" x14ac:dyDescent="0.25">
      <c r="A5" s="205" t="s">
        <v>48</v>
      </c>
      <c r="B5" s="24" t="s">
        <v>4</v>
      </c>
      <c r="C5" s="23"/>
      <c r="D5" s="60"/>
    </row>
    <row r="6" spans="1:4" x14ac:dyDescent="0.25">
      <c r="A6" s="196"/>
      <c r="B6" s="15" t="s">
        <v>5</v>
      </c>
      <c r="C6" s="11"/>
      <c r="D6" s="31"/>
    </row>
    <row r="7" spans="1:4" x14ac:dyDescent="0.25">
      <c r="A7" s="196"/>
      <c r="B7" s="15" t="s">
        <v>6</v>
      </c>
      <c r="C7" s="11"/>
      <c r="D7" s="31"/>
    </row>
    <row r="8" spans="1:4" x14ac:dyDescent="0.25">
      <c r="A8" s="196"/>
      <c r="B8" s="15" t="s">
        <v>7</v>
      </c>
      <c r="C8" s="11"/>
      <c r="D8" s="31"/>
    </row>
    <row r="9" spans="1:4" x14ac:dyDescent="0.25">
      <c r="A9" s="196"/>
      <c r="B9" s="15" t="s">
        <v>8</v>
      </c>
      <c r="C9" s="11"/>
      <c r="D9" s="31"/>
    </row>
    <row r="10" spans="1:4" x14ac:dyDescent="0.25">
      <c r="A10" s="196"/>
      <c r="B10" s="15" t="s">
        <v>9</v>
      </c>
      <c r="C10" s="11"/>
      <c r="D10" s="31"/>
    </row>
    <row r="11" spans="1:4" x14ac:dyDescent="0.25">
      <c r="A11" s="196"/>
      <c r="B11" s="15" t="s">
        <v>10</v>
      </c>
      <c r="C11" s="32"/>
      <c r="D11" s="64"/>
    </row>
    <row r="12" spans="1:4" x14ac:dyDescent="0.25">
      <c r="A12" s="196"/>
      <c r="B12" s="25" t="s">
        <v>29</v>
      </c>
      <c r="C12" s="50">
        <f>$C$45</f>
        <v>181</v>
      </c>
      <c r="D12" s="51">
        <f>$D$45</f>
        <v>102</v>
      </c>
    </row>
    <row r="13" spans="1:4" x14ac:dyDescent="0.25">
      <c r="A13" s="196"/>
      <c r="B13" s="42" t="s">
        <v>11</v>
      </c>
      <c r="C13" s="56">
        <f>'Credit Recovery by Middle'!C35</f>
        <v>230</v>
      </c>
      <c r="D13" s="57">
        <f>$D$56</f>
        <v>142</v>
      </c>
    </row>
    <row r="14" spans="1:4" x14ac:dyDescent="0.25">
      <c r="A14" s="196"/>
      <c r="B14" s="26" t="s">
        <v>14</v>
      </c>
      <c r="C14" s="44"/>
      <c r="D14" s="65"/>
    </row>
    <row r="15" spans="1:4" ht="15.75" thickBot="1" x14ac:dyDescent="0.3">
      <c r="A15" s="204"/>
      <c r="B15" s="41" t="s">
        <v>15</v>
      </c>
      <c r="C15" s="12"/>
      <c r="D15" s="62"/>
    </row>
    <row r="16" spans="1:4" x14ac:dyDescent="0.25">
      <c r="A16" s="206" t="s">
        <v>24</v>
      </c>
      <c r="B16" s="24" t="s">
        <v>4</v>
      </c>
      <c r="C16" s="23">
        <v>23</v>
      </c>
      <c r="D16" s="60">
        <v>16</v>
      </c>
    </row>
    <row r="17" spans="1:4" x14ac:dyDescent="0.25">
      <c r="A17" s="193"/>
      <c r="B17" s="15" t="s">
        <v>5</v>
      </c>
      <c r="C17" s="11">
        <v>21</v>
      </c>
      <c r="D17" s="31">
        <v>12</v>
      </c>
    </row>
    <row r="18" spans="1:4" x14ac:dyDescent="0.25">
      <c r="A18" s="193"/>
      <c r="B18" s="15" t="s">
        <v>6</v>
      </c>
      <c r="C18" s="11">
        <v>19</v>
      </c>
      <c r="D18" s="31" t="s">
        <v>42</v>
      </c>
    </row>
    <row r="19" spans="1:4" x14ac:dyDescent="0.25">
      <c r="A19" s="193"/>
      <c r="B19" s="15" t="s">
        <v>7</v>
      </c>
      <c r="C19" s="11" t="s">
        <v>42</v>
      </c>
      <c r="D19" s="31" t="s">
        <v>42</v>
      </c>
    </row>
    <row r="20" spans="1:4" x14ac:dyDescent="0.25">
      <c r="A20" s="193"/>
      <c r="B20" s="15" t="s">
        <v>8</v>
      </c>
      <c r="C20" s="11"/>
      <c r="D20" s="31"/>
    </row>
    <row r="21" spans="1:4" x14ac:dyDescent="0.25">
      <c r="A21" s="193"/>
      <c r="B21" s="15" t="s">
        <v>9</v>
      </c>
      <c r="C21" s="11"/>
      <c r="D21" s="31"/>
    </row>
    <row r="22" spans="1:4" x14ac:dyDescent="0.25">
      <c r="A22" s="193"/>
      <c r="B22" s="15" t="s">
        <v>10</v>
      </c>
      <c r="C22" s="32"/>
      <c r="D22" s="64"/>
    </row>
    <row r="23" spans="1:4" x14ac:dyDescent="0.25">
      <c r="A23" s="193"/>
      <c r="B23" s="25" t="s">
        <v>29</v>
      </c>
      <c r="C23" s="50">
        <f>$C$45</f>
        <v>181</v>
      </c>
      <c r="D23" s="51">
        <f>$D$45</f>
        <v>102</v>
      </c>
    </row>
    <row r="24" spans="1:4" x14ac:dyDescent="0.25">
      <c r="A24" s="193"/>
      <c r="B24" s="42" t="s">
        <v>11</v>
      </c>
      <c r="C24" s="56">
        <f>$C$56</f>
        <v>230</v>
      </c>
      <c r="D24" s="57">
        <f>$D$56</f>
        <v>142</v>
      </c>
    </row>
    <row r="25" spans="1:4" x14ac:dyDescent="0.25">
      <c r="A25" s="193"/>
      <c r="B25" s="26" t="s">
        <v>14</v>
      </c>
      <c r="C25" s="44">
        <f>C16-C18</f>
        <v>4</v>
      </c>
      <c r="D25" s="65" t="s">
        <v>46</v>
      </c>
    </row>
    <row r="26" spans="1:4" ht="15.75" thickBot="1" x14ac:dyDescent="0.3">
      <c r="A26" s="194"/>
      <c r="B26" s="41" t="s">
        <v>15</v>
      </c>
      <c r="C26" s="12">
        <f>C16-C17</f>
        <v>2</v>
      </c>
      <c r="D26" s="62">
        <f>D16-D17</f>
        <v>4</v>
      </c>
    </row>
    <row r="27" spans="1:4" ht="15" customHeight="1" x14ac:dyDescent="0.25">
      <c r="A27" s="195" t="s">
        <v>25</v>
      </c>
      <c r="B27" s="24" t="s">
        <v>4</v>
      </c>
      <c r="C27" s="23">
        <v>21</v>
      </c>
      <c r="D27" s="60">
        <v>15</v>
      </c>
    </row>
    <row r="28" spans="1:4" x14ac:dyDescent="0.25">
      <c r="A28" s="196"/>
      <c r="B28" s="15" t="s">
        <v>5</v>
      </c>
      <c r="C28" s="11">
        <v>31</v>
      </c>
      <c r="D28" s="31">
        <v>20</v>
      </c>
    </row>
    <row r="29" spans="1:4" x14ac:dyDescent="0.25">
      <c r="A29" s="196"/>
      <c r="B29" s="15" t="s">
        <v>6</v>
      </c>
      <c r="C29" s="11">
        <v>56</v>
      </c>
      <c r="D29" s="31">
        <v>28</v>
      </c>
    </row>
    <row r="30" spans="1:4" x14ac:dyDescent="0.25">
      <c r="A30" s="196"/>
      <c r="B30" s="15" t="s">
        <v>7</v>
      </c>
      <c r="C30" s="11" t="s">
        <v>42</v>
      </c>
      <c r="D30" s="31" t="s">
        <v>42</v>
      </c>
    </row>
    <row r="31" spans="1:4" x14ac:dyDescent="0.25">
      <c r="A31" s="196"/>
      <c r="B31" s="15" t="s">
        <v>8</v>
      </c>
      <c r="C31" s="11"/>
      <c r="D31" s="31"/>
    </row>
    <row r="32" spans="1:4" x14ac:dyDescent="0.25">
      <c r="A32" s="196"/>
      <c r="B32" s="15" t="s">
        <v>9</v>
      </c>
      <c r="C32" s="11"/>
      <c r="D32" s="31"/>
    </row>
    <row r="33" spans="1:4" x14ac:dyDescent="0.25">
      <c r="A33" s="196"/>
      <c r="B33" s="15" t="s">
        <v>10</v>
      </c>
      <c r="C33" s="11"/>
      <c r="D33" s="31"/>
    </row>
    <row r="34" spans="1:4" ht="15.75" customHeight="1" x14ac:dyDescent="0.25">
      <c r="A34" s="196"/>
      <c r="B34" s="25" t="s">
        <v>29</v>
      </c>
      <c r="C34" s="50">
        <f>$C$45</f>
        <v>181</v>
      </c>
      <c r="D34" s="51">
        <f>$D$45</f>
        <v>102</v>
      </c>
    </row>
    <row r="35" spans="1:4" x14ac:dyDescent="0.25">
      <c r="A35" s="196"/>
      <c r="B35" s="42" t="s">
        <v>11</v>
      </c>
      <c r="C35" s="56">
        <f>'Credit Recovery by Middle'!C57</f>
        <v>230</v>
      </c>
      <c r="D35" s="57">
        <f>$D$56</f>
        <v>142</v>
      </c>
    </row>
    <row r="36" spans="1:4" x14ac:dyDescent="0.25">
      <c r="A36" s="196"/>
      <c r="B36" s="26" t="s">
        <v>14</v>
      </c>
      <c r="C36" s="11">
        <f>C27-C29</f>
        <v>-35</v>
      </c>
      <c r="D36" s="61">
        <f>D27-D29</f>
        <v>-13</v>
      </c>
    </row>
    <row r="37" spans="1:4" ht="15.75" thickBot="1" x14ac:dyDescent="0.3">
      <c r="A37" s="204"/>
      <c r="B37" s="41" t="s">
        <v>15</v>
      </c>
      <c r="C37" s="12">
        <f>C27-C28</f>
        <v>-10</v>
      </c>
      <c r="D37" s="62">
        <f>D27-D28</f>
        <v>-5</v>
      </c>
    </row>
    <row r="38" spans="1:4" ht="15" customHeight="1" x14ac:dyDescent="0.25">
      <c r="A38" s="206" t="s">
        <v>28</v>
      </c>
      <c r="B38" s="24" t="s">
        <v>4</v>
      </c>
      <c r="C38" s="23">
        <v>44</v>
      </c>
      <c r="D38" s="60">
        <v>31</v>
      </c>
    </row>
    <row r="39" spans="1:4" x14ac:dyDescent="0.25">
      <c r="A39" s="193"/>
      <c r="B39" s="15" t="s">
        <v>5</v>
      </c>
      <c r="C39" s="11">
        <v>52</v>
      </c>
      <c r="D39" s="31">
        <v>32</v>
      </c>
    </row>
    <row r="40" spans="1:4" x14ac:dyDescent="0.25">
      <c r="A40" s="193"/>
      <c r="B40" s="15" t="s">
        <v>6</v>
      </c>
      <c r="C40" s="11">
        <v>75</v>
      </c>
      <c r="D40" s="31">
        <v>34</v>
      </c>
    </row>
    <row r="41" spans="1:4" x14ac:dyDescent="0.25">
      <c r="A41" s="193"/>
      <c r="B41" s="15" t="s">
        <v>7</v>
      </c>
      <c r="C41" s="11">
        <v>10</v>
      </c>
      <c r="D41" s="31" t="s">
        <v>42</v>
      </c>
    </row>
    <row r="42" spans="1:4" x14ac:dyDescent="0.25">
      <c r="A42" s="193"/>
      <c r="B42" s="15" t="s">
        <v>8</v>
      </c>
      <c r="C42" s="11"/>
      <c r="D42" s="31"/>
    </row>
    <row r="43" spans="1:4" x14ac:dyDescent="0.25">
      <c r="A43" s="193"/>
      <c r="B43" s="15" t="s">
        <v>9</v>
      </c>
      <c r="C43" s="11"/>
      <c r="D43" s="31"/>
    </row>
    <row r="44" spans="1:4" x14ac:dyDescent="0.25">
      <c r="A44" s="193"/>
      <c r="B44" s="15" t="s">
        <v>10</v>
      </c>
      <c r="C44" s="11"/>
      <c r="D44" s="31"/>
    </row>
    <row r="45" spans="1:4" x14ac:dyDescent="0.25">
      <c r="A45" s="193"/>
      <c r="B45" s="25" t="s">
        <v>29</v>
      </c>
      <c r="C45" s="54">
        <v>181</v>
      </c>
      <c r="D45" s="55">
        <v>102</v>
      </c>
    </row>
    <row r="46" spans="1:4" x14ac:dyDescent="0.25">
      <c r="A46" s="193"/>
      <c r="B46" s="42" t="s">
        <v>11</v>
      </c>
      <c r="C46" s="56">
        <f>'Credit Recovery by Middle'!C68</f>
        <v>230</v>
      </c>
      <c r="D46" s="57">
        <f>$D$56</f>
        <v>142</v>
      </c>
    </row>
    <row r="47" spans="1:4" x14ac:dyDescent="0.25">
      <c r="A47" s="193"/>
      <c r="B47" s="26" t="s">
        <v>14</v>
      </c>
      <c r="C47" s="11">
        <f>C38-C40</f>
        <v>-31</v>
      </c>
      <c r="D47" s="61">
        <f t="shared" ref="D47" si="0">D38-D40</f>
        <v>-3</v>
      </c>
    </row>
    <row r="48" spans="1:4" ht="15.75" thickBot="1" x14ac:dyDescent="0.3">
      <c r="A48" s="194"/>
      <c r="B48" s="41" t="s">
        <v>15</v>
      </c>
      <c r="C48" s="12">
        <f>C38-C39</f>
        <v>-8</v>
      </c>
      <c r="D48" s="62">
        <f>D38-D39</f>
        <v>-1</v>
      </c>
    </row>
    <row r="49" spans="1:4" x14ac:dyDescent="0.25">
      <c r="A49" s="208" t="s">
        <v>27</v>
      </c>
      <c r="B49" s="24" t="s">
        <v>4</v>
      </c>
      <c r="C49" s="23">
        <f>'Credit Recovery by Middle'!C71</f>
        <v>61</v>
      </c>
      <c r="D49" s="60">
        <f>'Credit Recovery by Middle'!D71</f>
        <v>43</v>
      </c>
    </row>
    <row r="50" spans="1:4" x14ac:dyDescent="0.25">
      <c r="A50" s="209"/>
      <c r="B50" s="15" t="s">
        <v>5</v>
      </c>
      <c r="C50" s="11">
        <f>'Credit Recovery by Middle'!C72</f>
        <v>66</v>
      </c>
      <c r="D50" s="31">
        <f>'Credit Recovery by Middle'!D72</f>
        <v>43</v>
      </c>
    </row>
    <row r="51" spans="1:4" x14ac:dyDescent="0.25">
      <c r="A51" s="209"/>
      <c r="B51" s="15" t="s">
        <v>6</v>
      </c>
      <c r="C51" s="11">
        <f>'Credit Recovery by Middle'!C73</f>
        <v>89</v>
      </c>
      <c r="D51" s="31">
        <f>'Credit Recovery by Middle'!D73</f>
        <v>47</v>
      </c>
    </row>
    <row r="52" spans="1:4" x14ac:dyDescent="0.25">
      <c r="A52" s="209"/>
      <c r="B52" s="15" t="s">
        <v>7</v>
      </c>
      <c r="C52" s="11">
        <f>'Credit Recovery by Middle'!C74</f>
        <v>14</v>
      </c>
      <c r="D52" s="31" t="str">
        <f>'Credit Recovery by Middle'!D74</f>
        <v>&lt;10</v>
      </c>
    </row>
    <row r="53" spans="1:4" x14ac:dyDescent="0.25">
      <c r="A53" s="209"/>
      <c r="B53" s="15" t="s">
        <v>8</v>
      </c>
      <c r="C53" s="11">
        <f>'Credit Recovery by Middle'!C75</f>
        <v>0</v>
      </c>
      <c r="D53" s="31">
        <f>'Credit Recovery by Middle'!D75</f>
        <v>0</v>
      </c>
    </row>
    <row r="54" spans="1:4" x14ac:dyDescent="0.25">
      <c r="A54" s="209"/>
      <c r="B54" s="15" t="s">
        <v>9</v>
      </c>
      <c r="C54" s="11">
        <f>'Credit Recovery by Middle'!C76</f>
        <v>0</v>
      </c>
      <c r="D54" s="31">
        <f>'Credit Recovery by Middle'!D76</f>
        <v>0</v>
      </c>
    </row>
    <row r="55" spans="1:4" x14ac:dyDescent="0.25">
      <c r="A55" s="209"/>
      <c r="B55" s="15" t="s">
        <v>10</v>
      </c>
      <c r="C55" s="11">
        <f>'Credit Recovery by Middle'!C77</f>
        <v>0</v>
      </c>
      <c r="D55" s="31">
        <f>'Credit Recovery by Middle'!D77</f>
        <v>0</v>
      </c>
    </row>
    <row r="56" spans="1:4" x14ac:dyDescent="0.25">
      <c r="A56" s="209"/>
      <c r="B56" s="42" t="s">
        <v>11</v>
      </c>
      <c r="C56" s="66">
        <f>'Credit Recovery by Middle'!C78</f>
        <v>230</v>
      </c>
      <c r="D56" s="66">
        <f>'Credit Recovery by Middle'!D78</f>
        <v>142</v>
      </c>
    </row>
    <row r="57" spans="1:4" x14ac:dyDescent="0.25">
      <c r="A57" s="209"/>
      <c r="B57" s="26" t="s">
        <v>14</v>
      </c>
      <c r="C57" s="11">
        <f>'Credit Recovery by Middle'!C79</f>
        <v>-28</v>
      </c>
      <c r="D57" s="61">
        <f>'Credit Recovery by Middle'!D79</f>
        <v>-4</v>
      </c>
    </row>
    <row r="58" spans="1:4" ht="15.75" thickBot="1" x14ac:dyDescent="0.3">
      <c r="A58" s="210"/>
      <c r="B58" s="33" t="s">
        <v>15</v>
      </c>
      <c r="C58" s="32">
        <f>'Credit Recovery by Middle'!C80</f>
        <v>-5</v>
      </c>
      <c r="D58" s="63">
        <f>'Credit Recovery by Middle'!D80</f>
        <v>0</v>
      </c>
    </row>
    <row r="59" spans="1:4" ht="15.75" thickBot="1" x14ac:dyDescent="0.3">
      <c r="A59" s="72" t="s">
        <v>59</v>
      </c>
      <c r="B59" s="197"/>
      <c r="C59" s="197"/>
      <c r="D59" s="207"/>
    </row>
    <row r="60" spans="1:4" ht="30" customHeight="1" thickBot="1" x14ac:dyDescent="0.3">
      <c r="A60" s="76" t="s">
        <v>40</v>
      </c>
      <c r="B60" s="77"/>
      <c r="C60" s="77"/>
      <c r="D60" s="78"/>
    </row>
  </sheetData>
  <mergeCells count="10">
    <mergeCell ref="A1:A4"/>
    <mergeCell ref="B1:B3"/>
    <mergeCell ref="C1:D3"/>
    <mergeCell ref="A5:A15"/>
    <mergeCell ref="A38:A48"/>
    <mergeCell ref="A27:A37"/>
    <mergeCell ref="A16:A26"/>
    <mergeCell ref="A60:D60"/>
    <mergeCell ref="A59:D59"/>
    <mergeCell ref="A49:A58"/>
  </mergeCells>
  <conditionalFormatting sqref="B5:B11 C14:D15 C25:D26 C36:D37">
    <cfRule type="expression" dxfId="56" priority="31">
      <formula>MOD(ROW(),2)=0</formula>
    </cfRule>
  </conditionalFormatting>
  <conditionalFormatting sqref="C5:C11">
    <cfRule type="expression" dxfId="55" priority="28">
      <formula>MOD(ROW(),2)=0</formula>
    </cfRule>
  </conditionalFormatting>
  <conditionalFormatting sqref="D5:D11">
    <cfRule type="expression" dxfId="54" priority="29">
      <formula>MOD(ROW(),2)=0</formula>
    </cfRule>
  </conditionalFormatting>
  <conditionalFormatting sqref="B16:B22">
    <cfRule type="expression" dxfId="53" priority="21">
      <formula>MOD(ROW(),2)=0</formula>
    </cfRule>
  </conditionalFormatting>
  <conditionalFormatting sqref="D16:D22">
    <cfRule type="expression" dxfId="52" priority="20">
      <formula>MOD(ROW(),2)=0</formula>
    </cfRule>
  </conditionalFormatting>
  <conditionalFormatting sqref="C16:C22">
    <cfRule type="expression" dxfId="51" priority="19">
      <formula>MOD(ROW(),2)=0</formula>
    </cfRule>
  </conditionalFormatting>
  <conditionalFormatting sqref="B27:B33">
    <cfRule type="expression" dxfId="50" priority="18">
      <formula>MOD(ROW(),2)=0</formula>
    </cfRule>
  </conditionalFormatting>
  <conditionalFormatting sqref="D27:D33">
    <cfRule type="expression" dxfId="49" priority="17">
      <formula>MOD(ROW(),2)=0</formula>
    </cfRule>
  </conditionalFormatting>
  <conditionalFormatting sqref="C27:C33">
    <cfRule type="expression" dxfId="48" priority="16">
      <formula>MOD(ROW(),2)=0</formula>
    </cfRule>
  </conditionalFormatting>
  <conditionalFormatting sqref="C47:D48">
    <cfRule type="expression" dxfId="47" priority="15">
      <formula>MOD(ROW(),2)=0</formula>
    </cfRule>
  </conditionalFormatting>
  <conditionalFormatting sqref="B38:B44">
    <cfRule type="expression" dxfId="46" priority="14">
      <formula>MOD(ROW(),2)=0</formula>
    </cfRule>
  </conditionalFormatting>
  <conditionalFormatting sqref="D38:D44">
    <cfRule type="expression" dxfId="45" priority="13">
      <formula>MOD(ROW(),2)=0</formula>
    </cfRule>
  </conditionalFormatting>
  <conditionalFormatting sqref="C38:C44">
    <cfRule type="expression" dxfId="44" priority="12">
      <formula>MOD(ROW(),2)=0</formula>
    </cfRule>
  </conditionalFormatting>
  <conditionalFormatting sqref="B49:B55">
    <cfRule type="expression" dxfId="43" priority="10">
      <formula>MOD(ROW(),2)=0</formula>
    </cfRule>
  </conditionalFormatting>
  <conditionalFormatting sqref="D49:D55">
    <cfRule type="expression" dxfId="42" priority="6">
      <formula>MOD(ROW(),2)=0</formula>
    </cfRule>
  </conditionalFormatting>
  <conditionalFormatting sqref="C49:C55">
    <cfRule type="expression" dxfId="41" priority="5">
      <formula>MOD(ROW(),2)=0</formula>
    </cfRule>
  </conditionalFormatting>
  <conditionalFormatting sqref="C57:D58">
    <cfRule type="expression" dxfId="40" priority="7">
      <formula>MOD(ROW(),2)=0</formula>
    </cfRule>
  </conditionalFormatting>
  <conditionalFormatting sqref="C4:D4">
    <cfRule type="expression" dxfId="39" priority="2">
      <formula>MOD(ROW(),2)=0</formula>
    </cfRule>
  </conditionalFormatting>
  <conditionalFormatting sqref="B4">
    <cfRule type="expression" dxfId="38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15" max="16383" man="1"/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11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46" customWidth="1"/>
    <col min="5" max="14" width="8" customWidth="1"/>
  </cols>
  <sheetData>
    <row r="1" spans="1:4" ht="15" customHeight="1" x14ac:dyDescent="0.25">
      <c r="A1" s="211" t="s">
        <v>23</v>
      </c>
      <c r="B1" s="92" t="s">
        <v>44</v>
      </c>
      <c r="C1" s="170" t="s">
        <v>58</v>
      </c>
      <c r="D1" s="172"/>
    </row>
    <row r="2" spans="1:4" x14ac:dyDescent="0.25">
      <c r="A2" s="212"/>
      <c r="B2" s="93"/>
      <c r="C2" s="173"/>
      <c r="D2" s="175"/>
    </row>
    <row r="3" spans="1:4" ht="15.75" thickBot="1" x14ac:dyDescent="0.3">
      <c r="A3" s="212"/>
      <c r="B3" s="203"/>
      <c r="C3" s="176"/>
      <c r="D3" s="178"/>
    </row>
    <row r="4" spans="1:4" ht="15.75" customHeight="1" thickBot="1" x14ac:dyDescent="0.3">
      <c r="A4" s="213"/>
      <c r="B4" s="38" t="s">
        <v>0</v>
      </c>
      <c r="C4" s="37" t="s">
        <v>52</v>
      </c>
      <c r="D4" s="59" t="s">
        <v>53</v>
      </c>
    </row>
    <row r="5" spans="1:4" x14ac:dyDescent="0.25">
      <c r="A5" s="214">
        <v>6</v>
      </c>
      <c r="B5" s="18" t="s">
        <v>4</v>
      </c>
      <c r="C5" s="23"/>
      <c r="D5" s="60"/>
    </row>
    <row r="6" spans="1:4" x14ac:dyDescent="0.25">
      <c r="A6" s="215"/>
      <c r="B6" s="19" t="s">
        <v>5</v>
      </c>
      <c r="C6" s="11"/>
      <c r="D6" s="31"/>
    </row>
    <row r="7" spans="1:4" x14ac:dyDescent="0.25">
      <c r="A7" s="215"/>
      <c r="B7" s="19" t="s">
        <v>6</v>
      </c>
      <c r="C7" s="11"/>
      <c r="D7" s="31"/>
    </row>
    <row r="8" spans="1:4" x14ac:dyDescent="0.25">
      <c r="A8" s="215"/>
      <c r="B8" s="19" t="s">
        <v>7</v>
      </c>
      <c r="C8" s="11"/>
      <c r="D8" s="31"/>
    </row>
    <row r="9" spans="1:4" x14ac:dyDescent="0.25">
      <c r="A9" s="215"/>
      <c r="B9" s="19" t="s">
        <v>8</v>
      </c>
      <c r="C9" s="11"/>
      <c r="D9" s="31"/>
    </row>
    <row r="10" spans="1:4" x14ac:dyDescent="0.25">
      <c r="A10" s="215"/>
      <c r="B10" s="19" t="s">
        <v>9</v>
      </c>
      <c r="C10" s="11"/>
      <c r="D10" s="31"/>
    </row>
    <row r="11" spans="1:4" x14ac:dyDescent="0.25">
      <c r="A11" s="215"/>
      <c r="B11" s="19" t="s">
        <v>10</v>
      </c>
      <c r="C11" s="11"/>
      <c r="D11" s="31"/>
    </row>
    <row r="12" spans="1:4" x14ac:dyDescent="0.25">
      <c r="A12" s="215"/>
      <c r="B12" s="20" t="s">
        <v>17</v>
      </c>
      <c r="C12" s="50">
        <f>C$45</f>
        <v>49</v>
      </c>
      <c r="D12" s="51">
        <f>$D$45</f>
        <v>40</v>
      </c>
    </row>
    <row r="13" spans="1:4" x14ac:dyDescent="0.25">
      <c r="A13" s="215"/>
      <c r="B13" s="43" t="s">
        <v>11</v>
      </c>
      <c r="C13" s="52">
        <f>C$111</f>
        <v>230</v>
      </c>
      <c r="D13" s="57">
        <f>$D$111</f>
        <v>142</v>
      </c>
    </row>
    <row r="14" spans="1:4" x14ac:dyDescent="0.25">
      <c r="A14" s="215"/>
      <c r="B14" s="21" t="s">
        <v>14</v>
      </c>
      <c r="C14" s="11"/>
      <c r="D14" s="61"/>
    </row>
    <row r="15" spans="1:4" ht="15.75" thickBot="1" x14ac:dyDescent="0.3">
      <c r="A15" s="216"/>
      <c r="B15" s="22" t="s">
        <v>15</v>
      </c>
      <c r="C15" s="12"/>
      <c r="D15" s="62"/>
    </row>
    <row r="16" spans="1:4" x14ac:dyDescent="0.25">
      <c r="A16" s="217">
        <v>7</v>
      </c>
      <c r="B16" s="18" t="s">
        <v>4</v>
      </c>
      <c r="C16" s="23" t="s">
        <v>42</v>
      </c>
      <c r="D16" s="60" t="s">
        <v>42</v>
      </c>
    </row>
    <row r="17" spans="1:4" x14ac:dyDescent="0.25">
      <c r="A17" s="218"/>
      <c r="B17" s="19" t="s">
        <v>5</v>
      </c>
      <c r="C17" s="11" t="s">
        <v>42</v>
      </c>
      <c r="D17" s="31" t="s">
        <v>42</v>
      </c>
    </row>
    <row r="18" spans="1:4" x14ac:dyDescent="0.25">
      <c r="A18" s="218"/>
      <c r="B18" s="19" t="s">
        <v>6</v>
      </c>
      <c r="C18" s="11" t="s">
        <v>42</v>
      </c>
      <c r="D18" s="31" t="s">
        <v>42</v>
      </c>
    </row>
    <row r="19" spans="1:4" x14ac:dyDescent="0.25">
      <c r="A19" s="218"/>
      <c r="B19" s="19" t="s">
        <v>7</v>
      </c>
      <c r="C19" s="11"/>
      <c r="D19" s="31"/>
    </row>
    <row r="20" spans="1:4" x14ac:dyDescent="0.25">
      <c r="A20" s="218"/>
      <c r="B20" s="19" t="s">
        <v>8</v>
      </c>
      <c r="C20" s="11"/>
      <c r="D20" s="31"/>
    </row>
    <row r="21" spans="1:4" x14ac:dyDescent="0.25">
      <c r="A21" s="218"/>
      <c r="B21" s="19" t="s">
        <v>9</v>
      </c>
      <c r="C21" s="11"/>
      <c r="D21" s="31"/>
    </row>
    <row r="22" spans="1:4" x14ac:dyDescent="0.25">
      <c r="A22" s="218"/>
      <c r="B22" s="19" t="s">
        <v>10</v>
      </c>
      <c r="C22" s="11"/>
      <c r="D22" s="31"/>
    </row>
    <row r="23" spans="1:4" x14ac:dyDescent="0.25">
      <c r="A23" s="218"/>
      <c r="B23" s="20" t="s">
        <v>17</v>
      </c>
      <c r="C23" s="50">
        <f>C$45</f>
        <v>49</v>
      </c>
      <c r="D23" s="51">
        <f>$D$45</f>
        <v>40</v>
      </c>
    </row>
    <row r="24" spans="1:4" x14ac:dyDescent="0.25">
      <c r="A24" s="218"/>
      <c r="B24" s="43" t="s">
        <v>11</v>
      </c>
      <c r="C24" s="52">
        <f>C$111</f>
        <v>230</v>
      </c>
      <c r="D24" s="57">
        <f>$D$111</f>
        <v>142</v>
      </c>
    </row>
    <row r="25" spans="1:4" x14ac:dyDescent="0.25">
      <c r="A25" s="218"/>
      <c r="B25" s="21" t="s">
        <v>14</v>
      </c>
      <c r="C25" s="11" t="s">
        <v>46</v>
      </c>
      <c r="D25" s="61" t="s">
        <v>46</v>
      </c>
    </row>
    <row r="26" spans="1:4" ht="15.75" thickBot="1" x14ac:dyDescent="0.3">
      <c r="A26" s="219"/>
      <c r="B26" s="22" t="s">
        <v>15</v>
      </c>
      <c r="C26" s="12" t="s">
        <v>46</v>
      </c>
      <c r="D26" s="62" t="s">
        <v>46</v>
      </c>
    </row>
    <row r="27" spans="1:4" x14ac:dyDescent="0.25">
      <c r="A27" s="214">
        <v>8</v>
      </c>
      <c r="B27" s="18" t="s">
        <v>4</v>
      </c>
      <c r="C27" s="23">
        <v>15</v>
      </c>
      <c r="D27" s="60">
        <v>10</v>
      </c>
    </row>
    <row r="28" spans="1:4" x14ac:dyDescent="0.25">
      <c r="A28" s="215"/>
      <c r="B28" s="19" t="s">
        <v>5</v>
      </c>
      <c r="C28" s="11">
        <v>13</v>
      </c>
      <c r="D28" s="31">
        <v>10</v>
      </c>
    </row>
    <row r="29" spans="1:4" x14ac:dyDescent="0.25">
      <c r="A29" s="215"/>
      <c r="B29" s="19" t="s">
        <v>6</v>
      </c>
      <c r="C29" s="11">
        <v>12</v>
      </c>
      <c r="D29" s="31">
        <v>11</v>
      </c>
    </row>
    <row r="30" spans="1:4" x14ac:dyDescent="0.25">
      <c r="A30" s="215"/>
      <c r="B30" s="19" t="s">
        <v>7</v>
      </c>
      <c r="C30" s="11" t="s">
        <v>42</v>
      </c>
      <c r="D30" s="31" t="s">
        <v>42</v>
      </c>
    </row>
    <row r="31" spans="1:4" x14ac:dyDescent="0.25">
      <c r="A31" s="215"/>
      <c r="B31" s="19" t="s">
        <v>8</v>
      </c>
      <c r="C31" s="11"/>
      <c r="D31" s="31"/>
    </row>
    <row r="32" spans="1:4" x14ac:dyDescent="0.25">
      <c r="A32" s="215"/>
      <c r="B32" s="19" t="s">
        <v>9</v>
      </c>
      <c r="C32" s="11"/>
      <c r="D32" s="31"/>
    </row>
    <row r="33" spans="1:4" x14ac:dyDescent="0.25">
      <c r="A33" s="215"/>
      <c r="B33" s="19" t="s">
        <v>10</v>
      </c>
      <c r="C33" s="11"/>
      <c r="D33" s="31"/>
    </row>
    <row r="34" spans="1:4" x14ac:dyDescent="0.25">
      <c r="A34" s="215"/>
      <c r="B34" s="20" t="s">
        <v>17</v>
      </c>
      <c r="C34" s="50">
        <f>C$45</f>
        <v>49</v>
      </c>
      <c r="D34" s="51">
        <f>$D$45</f>
        <v>40</v>
      </c>
    </row>
    <row r="35" spans="1:4" x14ac:dyDescent="0.25">
      <c r="A35" s="215"/>
      <c r="B35" s="43" t="s">
        <v>11</v>
      </c>
      <c r="C35" s="52">
        <f>C$111</f>
        <v>230</v>
      </c>
      <c r="D35" s="57">
        <f>$D$111</f>
        <v>142</v>
      </c>
    </row>
    <row r="36" spans="1:4" x14ac:dyDescent="0.25">
      <c r="A36" s="215"/>
      <c r="B36" s="21" t="s">
        <v>14</v>
      </c>
      <c r="C36" s="11">
        <f>C27-C29</f>
        <v>3</v>
      </c>
      <c r="D36" s="61">
        <f>D27-D29</f>
        <v>-1</v>
      </c>
    </row>
    <row r="37" spans="1:4" ht="15.75" thickBot="1" x14ac:dyDescent="0.3">
      <c r="A37" s="216"/>
      <c r="B37" s="22" t="s">
        <v>15</v>
      </c>
      <c r="C37" s="12">
        <f>C27-C28</f>
        <v>2</v>
      </c>
      <c r="D37" s="62">
        <f>D27-D28</f>
        <v>0</v>
      </c>
    </row>
    <row r="38" spans="1:4" x14ac:dyDescent="0.25">
      <c r="A38" s="195" t="s">
        <v>22</v>
      </c>
      <c r="B38" s="18" t="s">
        <v>4</v>
      </c>
      <c r="C38" s="23">
        <f>'Credit Recovery by Middle'!C60</f>
        <v>17</v>
      </c>
      <c r="D38" s="60">
        <f>'Credit Recovery by Middle'!D60</f>
        <v>12</v>
      </c>
    </row>
    <row r="39" spans="1:4" x14ac:dyDescent="0.25">
      <c r="A39" s="196"/>
      <c r="B39" s="19" t="s">
        <v>5</v>
      </c>
      <c r="C39" s="11">
        <f>'Credit Recovery by Middle'!C61</f>
        <v>14</v>
      </c>
      <c r="D39" s="31">
        <f>'Credit Recovery by Middle'!D61</f>
        <v>11</v>
      </c>
    </row>
    <row r="40" spans="1:4" x14ac:dyDescent="0.25">
      <c r="A40" s="196"/>
      <c r="B40" s="19" t="s">
        <v>6</v>
      </c>
      <c r="C40" s="11">
        <f>'Credit Recovery by Middle'!C62</f>
        <v>14</v>
      </c>
      <c r="D40" s="31">
        <f>'Credit Recovery by Middle'!D62</f>
        <v>13</v>
      </c>
    </row>
    <row r="41" spans="1:4" x14ac:dyDescent="0.25">
      <c r="A41" s="196"/>
      <c r="B41" s="19" t="s">
        <v>7</v>
      </c>
      <c r="C41" s="11" t="str">
        <f>'Credit Recovery by Middle'!C63</f>
        <v>&lt;10</v>
      </c>
      <c r="D41" s="31" t="str">
        <f>'Credit Recovery by Middle'!D63</f>
        <v>&lt;10</v>
      </c>
    </row>
    <row r="42" spans="1:4" x14ac:dyDescent="0.25">
      <c r="A42" s="196"/>
      <c r="B42" s="19" t="s">
        <v>8</v>
      </c>
      <c r="C42" s="11"/>
      <c r="D42" s="31"/>
    </row>
    <row r="43" spans="1:4" x14ac:dyDescent="0.25">
      <c r="A43" s="196"/>
      <c r="B43" s="19" t="s">
        <v>9</v>
      </c>
      <c r="C43" s="11"/>
      <c r="D43" s="31"/>
    </row>
    <row r="44" spans="1:4" x14ac:dyDescent="0.25">
      <c r="A44" s="196"/>
      <c r="B44" s="19" t="s">
        <v>10</v>
      </c>
      <c r="C44" s="11"/>
      <c r="D44" s="31"/>
    </row>
    <row r="45" spans="1:4" x14ac:dyDescent="0.25">
      <c r="A45" s="196"/>
      <c r="B45" s="20" t="s">
        <v>17</v>
      </c>
      <c r="C45" s="50">
        <f>'Credit Recovery by Middle'!C67</f>
        <v>49</v>
      </c>
      <c r="D45" s="51">
        <f>'Credit Recovery by Middle'!D67</f>
        <v>40</v>
      </c>
    </row>
    <row r="46" spans="1:4" x14ac:dyDescent="0.25">
      <c r="A46" s="196"/>
      <c r="B46" s="43" t="s">
        <v>11</v>
      </c>
      <c r="C46" s="52">
        <f>'Credit Recovery by Middle'!C68</f>
        <v>230</v>
      </c>
      <c r="D46" s="57">
        <f>$D$111</f>
        <v>142</v>
      </c>
    </row>
    <row r="47" spans="1:4" x14ac:dyDescent="0.25">
      <c r="A47" s="196"/>
      <c r="B47" s="21" t="s">
        <v>14</v>
      </c>
      <c r="C47" s="11">
        <f>'Credit Recovery by Middle'!C69</f>
        <v>3</v>
      </c>
      <c r="D47" s="61">
        <f>'Credit Recovery by Middle'!D69</f>
        <v>-1</v>
      </c>
    </row>
    <row r="48" spans="1:4" ht="15.75" thickBot="1" x14ac:dyDescent="0.3">
      <c r="A48" s="204"/>
      <c r="B48" s="22" t="s">
        <v>15</v>
      </c>
      <c r="C48" s="12">
        <f>'Credit Recovery by Middle'!C70</f>
        <v>3</v>
      </c>
      <c r="D48" s="62">
        <f>'Credit Recovery by Middle'!D70</f>
        <v>1</v>
      </c>
    </row>
    <row r="49" spans="1:4" x14ac:dyDescent="0.25">
      <c r="A49" s="220">
        <v>9</v>
      </c>
      <c r="B49" s="18" t="s">
        <v>4</v>
      </c>
      <c r="C49" s="23" t="s">
        <v>42</v>
      </c>
      <c r="D49" s="60" t="s">
        <v>42</v>
      </c>
    </row>
    <row r="50" spans="1:4" x14ac:dyDescent="0.25">
      <c r="A50" s="221"/>
      <c r="B50" s="19" t="s">
        <v>5</v>
      </c>
      <c r="C50" s="11"/>
      <c r="D50" s="31"/>
    </row>
    <row r="51" spans="1:4" x14ac:dyDescent="0.25">
      <c r="A51" s="221"/>
      <c r="B51" s="19" t="s">
        <v>6</v>
      </c>
      <c r="C51" s="11" t="s">
        <v>42</v>
      </c>
      <c r="D51" s="31" t="s">
        <v>42</v>
      </c>
    </row>
    <row r="52" spans="1:4" x14ac:dyDescent="0.25">
      <c r="A52" s="221"/>
      <c r="B52" s="19" t="s">
        <v>7</v>
      </c>
      <c r="C52" s="11" t="s">
        <v>42</v>
      </c>
      <c r="D52" s="31" t="s">
        <v>42</v>
      </c>
    </row>
    <row r="53" spans="1:4" x14ac:dyDescent="0.25">
      <c r="A53" s="221"/>
      <c r="B53" s="19" t="s">
        <v>8</v>
      </c>
      <c r="C53" s="11"/>
      <c r="D53" s="31"/>
    </row>
    <row r="54" spans="1:4" x14ac:dyDescent="0.25">
      <c r="A54" s="221"/>
      <c r="B54" s="19" t="s">
        <v>9</v>
      </c>
      <c r="C54" s="11"/>
      <c r="D54" s="31"/>
    </row>
    <row r="55" spans="1:4" x14ac:dyDescent="0.25">
      <c r="A55" s="221"/>
      <c r="B55" s="19" t="s">
        <v>10</v>
      </c>
      <c r="C55" s="11"/>
      <c r="D55" s="31"/>
    </row>
    <row r="56" spans="1:4" x14ac:dyDescent="0.25">
      <c r="A56" s="221"/>
      <c r="B56" s="20" t="s">
        <v>29</v>
      </c>
      <c r="C56" s="50">
        <f>C$100</f>
        <v>181</v>
      </c>
      <c r="D56" s="51">
        <f>$D$100</f>
        <v>102</v>
      </c>
    </row>
    <row r="57" spans="1:4" x14ac:dyDescent="0.25">
      <c r="A57" s="221"/>
      <c r="B57" s="43" t="s">
        <v>11</v>
      </c>
      <c r="C57" s="52">
        <f>C$111</f>
        <v>230</v>
      </c>
      <c r="D57" s="57">
        <f>$D$111</f>
        <v>142</v>
      </c>
    </row>
    <row r="58" spans="1:4" x14ac:dyDescent="0.25">
      <c r="A58" s="221"/>
      <c r="B58" s="21" t="s">
        <v>14</v>
      </c>
      <c r="C58" s="11" t="s">
        <v>46</v>
      </c>
      <c r="D58" s="61" t="s">
        <v>46</v>
      </c>
    </row>
    <row r="59" spans="1:4" ht="15.75" thickBot="1" x14ac:dyDescent="0.3">
      <c r="A59" s="222"/>
      <c r="B59" s="22" t="s">
        <v>15</v>
      </c>
      <c r="C59" s="12"/>
      <c r="D59" s="62"/>
    </row>
    <row r="60" spans="1:4" x14ac:dyDescent="0.25">
      <c r="A60" s="223">
        <v>10</v>
      </c>
      <c r="B60" s="18" t="s">
        <v>4</v>
      </c>
      <c r="C60" s="23" t="s">
        <v>42</v>
      </c>
      <c r="D60" s="60" t="s">
        <v>42</v>
      </c>
    </row>
    <row r="61" spans="1:4" x14ac:dyDescent="0.25">
      <c r="A61" s="224"/>
      <c r="B61" s="19" t="s">
        <v>5</v>
      </c>
      <c r="C61" s="11" t="s">
        <v>42</v>
      </c>
      <c r="D61" s="31" t="s">
        <v>42</v>
      </c>
    </row>
    <row r="62" spans="1:4" x14ac:dyDescent="0.25">
      <c r="A62" s="224"/>
      <c r="B62" s="19" t="s">
        <v>6</v>
      </c>
      <c r="C62" s="11" t="s">
        <v>42</v>
      </c>
      <c r="D62" s="31" t="s">
        <v>42</v>
      </c>
    </row>
    <row r="63" spans="1:4" x14ac:dyDescent="0.25">
      <c r="A63" s="224"/>
      <c r="B63" s="19" t="s">
        <v>7</v>
      </c>
      <c r="C63" s="11"/>
      <c r="D63" s="31"/>
    </row>
    <row r="64" spans="1:4" x14ac:dyDescent="0.25">
      <c r="A64" s="224"/>
      <c r="B64" s="19" t="s">
        <v>8</v>
      </c>
      <c r="C64" s="11"/>
      <c r="D64" s="31"/>
    </row>
    <row r="65" spans="1:4" x14ac:dyDescent="0.25">
      <c r="A65" s="224"/>
      <c r="B65" s="19" t="s">
        <v>9</v>
      </c>
      <c r="C65" s="11"/>
      <c r="D65" s="31"/>
    </row>
    <row r="66" spans="1:4" x14ac:dyDescent="0.25">
      <c r="A66" s="224"/>
      <c r="B66" s="19" t="s">
        <v>10</v>
      </c>
      <c r="C66" s="11"/>
      <c r="D66" s="31"/>
    </row>
    <row r="67" spans="1:4" x14ac:dyDescent="0.25">
      <c r="A67" s="224"/>
      <c r="B67" s="20" t="s">
        <v>29</v>
      </c>
      <c r="C67" s="50">
        <f>C$100</f>
        <v>181</v>
      </c>
      <c r="D67" s="51">
        <f>$D$100</f>
        <v>102</v>
      </c>
    </row>
    <row r="68" spans="1:4" x14ac:dyDescent="0.25">
      <c r="A68" s="224"/>
      <c r="B68" s="43" t="s">
        <v>11</v>
      </c>
      <c r="C68" s="52">
        <f>C$111</f>
        <v>230</v>
      </c>
      <c r="D68" s="57">
        <f>$D$111</f>
        <v>142</v>
      </c>
    </row>
    <row r="69" spans="1:4" x14ac:dyDescent="0.25">
      <c r="A69" s="224"/>
      <c r="B69" s="21" t="s">
        <v>14</v>
      </c>
      <c r="C69" s="11" t="s">
        <v>46</v>
      </c>
      <c r="D69" s="61" t="s">
        <v>46</v>
      </c>
    </row>
    <row r="70" spans="1:4" ht="15.75" thickBot="1" x14ac:dyDescent="0.3">
      <c r="A70" s="225"/>
      <c r="B70" s="22" t="s">
        <v>15</v>
      </c>
      <c r="C70" s="12" t="s">
        <v>46</v>
      </c>
      <c r="D70" s="62" t="s">
        <v>46</v>
      </c>
    </row>
    <row r="71" spans="1:4" x14ac:dyDescent="0.25">
      <c r="A71" s="220">
        <v>11</v>
      </c>
      <c r="B71" s="18" t="s">
        <v>4</v>
      </c>
      <c r="C71" s="23" t="s">
        <v>42</v>
      </c>
      <c r="D71" s="60" t="s">
        <v>42</v>
      </c>
    </row>
    <row r="72" spans="1:4" x14ac:dyDescent="0.25">
      <c r="A72" s="221"/>
      <c r="B72" s="19" t="s">
        <v>5</v>
      </c>
      <c r="C72" s="11" t="s">
        <v>42</v>
      </c>
      <c r="D72" s="31" t="s">
        <v>42</v>
      </c>
    </row>
    <row r="73" spans="1:4" x14ac:dyDescent="0.25">
      <c r="A73" s="221"/>
      <c r="B73" s="19" t="s">
        <v>6</v>
      </c>
      <c r="C73" s="11">
        <v>16</v>
      </c>
      <c r="D73" s="31" t="s">
        <v>42</v>
      </c>
    </row>
    <row r="74" spans="1:4" x14ac:dyDescent="0.25">
      <c r="A74" s="221"/>
      <c r="B74" s="19" t="s">
        <v>7</v>
      </c>
      <c r="C74" s="11" t="s">
        <v>42</v>
      </c>
      <c r="D74" s="31" t="s">
        <v>42</v>
      </c>
    </row>
    <row r="75" spans="1:4" x14ac:dyDescent="0.25">
      <c r="A75" s="221"/>
      <c r="B75" s="19" t="s">
        <v>8</v>
      </c>
      <c r="C75" s="11"/>
      <c r="D75" s="31"/>
    </row>
    <row r="76" spans="1:4" x14ac:dyDescent="0.25">
      <c r="A76" s="221"/>
      <c r="B76" s="19" t="s">
        <v>9</v>
      </c>
      <c r="C76" s="11"/>
      <c r="D76" s="31"/>
    </row>
    <row r="77" spans="1:4" x14ac:dyDescent="0.25">
      <c r="A77" s="221"/>
      <c r="B77" s="19" t="s">
        <v>10</v>
      </c>
      <c r="C77" s="11"/>
      <c r="D77" s="31"/>
    </row>
    <row r="78" spans="1:4" x14ac:dyDescent="0.25">
      <c r="A78" s="221"/>
      <c r="B78" s="20" t="s">
        <v>29</v>
      </c>
      <c r="C78" s="50">
        <f>C$100</f>
        <v>181</v>
      </c>
      <c r="D78" s="51">
        <f>$D$100</f>
        <v>102</v>
      </c>
    </row>
    <row r="79" spans="1:4" x14ac:dyDescent="0.25">
      <c r="A79" s="221"/>
      <c r="B79" s="43" t="s">
        <v>11</v>
      </c>
      <c r="C79" s="52">
        <f>C$111</f>
        <v>230</v>
      </c>
      <c r="D79" s="57">
        <f>$D$111</f>
        <v>142</v>
      </c>
    </row>
    <row r="80" spans="1:4" x14ac:dyDescent="0.25">
      <c r="A80" s="221"/>
      <c r="B80" s="21" t="s">
        <v>14</v>
      </c>
      <c r="C80" s="11" t="s">
        <v>46</v>
      </c>
      <c r="D80" s="61" t="s">
        <v>46</v>
      </c>
    </row>
    <row r="81" spans="1:4" ht="15.75" thickBot="1" x14ac:dyDescent="0.3">
      <c r="A81" s="222"/>
      <c r="B81" s="22" t="s">
        <v>15</v>
      </c>
      <c r="C81" s="12" t="s">
        <v>46</v>
      </c>
      <c r="D81" s="62" t="s">
        <v>46</v>
      </c>
    </row>
    <row r="82" spans="1:4" x14ac:dyDescent="0.25">
      <c r="A82" s="217">
        <v>12</v>
      </c>
      <c r="B82" s="18" t="s">
        <v>4</v>
      </c>
      <c r="C82" s="23">
        <v>37</v>
      </c>
      <c r="D82" s="60">
        <v>26</v>
      </c>
    </row>
    <row r="83" spans="1:4" x14ac:dyDescent="0.25">
      <c r="A83" s="218"/>
      <c r="B83" s="19" t="s">
        <v>5</v>
      </c>
      <c r="C83" s="11">
        <v>48</v>
      </c>
      <c r="D83" s="31">
        <v>28</v>
      </c>
    </row>
    <row r="84" spans="1:4" x14ac:dyDescent="0.25">
      <c r="A84" s="218"/>
      <c r="B84" s="19" t="s">
        <v>6</v>
      </c>
      <c r="C84" s="11">
        <v>51</v>
      </c>
      <c r="D84" s="31">
        <v>21</v>
      </c>
    </row>
    <row r="85" spans="1:4" x14ac:dyDescent="0.25">
      <c r="A85" s="218"/>
      <c r="B85" s="19" t="s">
        <v>7</v>
      </c>
      <c r="C85" s="11" t="s">
        <v>42</v>
      </c>
      <c r="D85" s="31" t="s">
        <v>42</v>
      </c>
    </row>
    <row r="86" spans="1:4" x14ac:dyDescent="0.25">
      <c r="A86" s="218"/>
      <c r="B86" s="19" t="s">
        <v>8</v>
      </c>
      <c r="C86" s="11"/>
      <c r="D86" s="31"/>
    </row>
    <row r="87" spans="1:4" x14ac:dyDescent="0.25">
      <c r="A87" s="218"/>
      <c r="B87" s="19" t="s">
        <v>9</v>
      </c>
      <c r="C87" s="11"/>
      <c r="D87" s="31"/>
    </row>
    <row r="88" spans="1:4" x14ac:dyDescent="0.25">
      <c r="A88" s="218"/>
      <c r="B88" s="19" t="s">
        <v>10</v>
      </c>
      <c r="C88" s="11"/>
      <c r="D88" s="31"/>
    </row>
    <row r="89" spans="1:4" x14ac:dyDescent="0.25">
      <c r="A89" s="218"/>
      <c r="B89" s="20" t="s">
        <v>29</v>
      </c>
      <c r="C89" s="50">
        <f>C$100</f>
        <v>181</v>
      </c>
      <c r="D89" s="51">
        <f>$D$100</f>
        <v>102</v>
      </c>
    </row>
    <row r="90" spans="1:4" x14ac:dyDescent="0.25">
      <c r="A90" s="218"/>
      <c r="B90" s="43" t="s">
        <v>11</v>
      </c>
      <c r="C90" s="52">
        <f>C$111</f>
        <v>230</v>
      </c>
      <c r="D90" s="57">
        <f>$D$111</f>
        <v>142</v>
      </c>
    </row>
    <row r="91" spans="1:4" x14ac:dyDescent="0.25">
      <c r="A91" s="218"/>
      <c r="B91" s="21" t="s">
        <v>14</v>
      </c>
      <c r="C91" s="11">
        <f>C82-C84</f>
        <v>-14</v>
      </c>
      <c r="D91" s="61">
        <f t="shared" ref="D91" si="0">D82-D84</f>
        <v>5</v>
      </c>
    </row>
    <row r="92" spans="1:4" ht="15.75" thickBot="1" x14ac:dyDescent="0.3">
      <c r="A92" s="219"/>
      <c r="B92" s="22" t="s">
        <v>15</v>
      </c>
      <c r="C92" s="12">
        <f>C82-C83</f>
        <v>-11</v>
      </c>
      <c r="D92" s="62">
        <f>D82-D83</f>
        <v>-2</v>
      </c>
    </row>
    <row r="93" spans="1:4" ht="15" customHeight="1" x14ac:dyDescent="0.25">
      <c r="A93" s="192" t="s">
        <v>28</v>
      </c>
      <c r="B93" s="18" t="s">
        <v>4</v>
      </c>
      <c r="C93" s="23">
        <f>'Credit Recovery by High'!C38</f>
        <v>44</v>
      </c>
      <c r="D93" s="60">
        <f>'Credit Recovery by High'!D38</f>
        <v>31</v>
      </c>
    </row>
    <row r="94" spans="1:4" x14ac:dyDescent="0.25">
      <c r="A94" s="226"/>
      <c r="B94" s="19" t="s">
        <v>5</v>
      </c>
      <c r="C94" s="11">
        <f>'Credit Recovery by High'!C39</f>
        <v>52</v>
      </c>
      <c r="D94" s="31">
        <f>'Credit Recovery by High'!D39</f>
        <v>32</v>
      </c>
    </row>
    <row r="95" spans="1:4" x14ac:dyDescent="0.25">
      <c r="A95" s="226"/>
      <c r="B95" s="19" t="s">
        <v>6</v>
      </c>
      <c r="C95" s="11">
        <f>'Credit Recovery by High'!C40</f>
        <v>75</v>
      </c>
      <c r="D95" s="31">
        <f>'Credit Recovery by High'!D40</f>
        <v>34</v>
      </c>
    </row>
    <row r="96" spans="1:4" x14ac:dyDescent="0.25">
      <c r="A96" s="226"/>
      <c r="B96" s="19" t="s">
        <v>7</v>
      </c>
      <c r="C96" s="11">
        <f>'Credit Recovery by High'!C41</f>
        <v>10</v>
      </c>
      <c r="D96" s="31" t="str">
        <f>'Credit Recovery by High'!D41</f>
        <v>&lt;10</v>
      </c>
    </row>
    <row r="97" spans="1:4" x14ac:dyDescent="0.25">
      <c r="A97" s="226"/>
      <c r="B97" s="19" t="s">
        <v>8</v>
      </c>
      <c r="C97" s="11"/>
      <c r="D97" s="31"/>
    </row>
    <row r="98" spans="1:4" x14ac:dyDescent="0.25">
      <c r="A98" s="226"/>
      <c r="B98" s="19" t="s">
        <v>9</v>
      </c>
      <c r="C98" s="11"/>
      <c r="D98" s="31"/>
    </row>
    <row r="99" spans="1:4" x14ac:dyDescent="0.25">
      <c r="A99" s="226"/>
      <c r="B99" s="19" t="s">
        <v>10</v>
      </c>
      <c r="C99" s="11"/>
      <c r="D99" s="31"/>
    </row>
    <row r="100" spans="1:4" x14ac:dyDescent="0.25">
      <c r="A100" s="226"/>
      <c r="B100" s="20" t="s">
        <v>29</v>
      </c>
      <c r="C100" s="54">
        <f>'Credit Recovery by High'!C45</f>
        <v>181</v>
      </c>
      <c r="D100" s="55">
        <f>'Credit Recovery by High'!D45</f>
        <v>102</v>
      </c>
    </row>
    <row r="101" spans="1:4" x14ac:dyDescent="0.25">
      <c r="A101" s="226"/>
      <c r="B101" s="43" t="s">
        <v>11</v>
      </c>
      <c r="C101" s="56">
        <f>'Credit Recovery by High'!C46</f>
        <v>230</v>
      </c>
      <c r="D101" s="57">
        <f>$D$111</f>
        <v>142</v>
      </c>
    </row>
    <row r="102" spans="1:4" x14ac:dyDescent="0.25">
      <c r="A102" s="226"/>
      <c r="B102" s="21" t="s">
        <v>14</v>
      </c>
      <c r="C102" s="11">
        <f>'Credit Recovery by High'!C47</f>
        <v>-31</v>
      </c>
      <c r="D102" s="61">
        <f>'Credit Recovery by High'!D47</f>
        <v>-3</v>
      </c>
    </row>
    <row r="103" spans="1:4" ht="15.75" thickBot="1" x14ac:dyDescent="0.3">
      <c r="A103" s="227"/>
      <c r="B103" s="22" t="s">
        <v>15</v>
      </c>
      <c r="C103" s="12">
        <f>'Credit Recovery by High'!C48</f>
        <v>-8</v>
      </c>
      <c r="D103" s="62">
        <f>'Credit Recovery by High'!D48</f>
        <v>-1</v>
      </c>
    </row>
    <row r="104" spans="1:4" x14ac:dyDescent="0.25">
      <c r="A104" s="195" t="s">
        <v>27</v>
      </c>
      <c r="B104" s="18" t="s">
        <v>4</v>
      </c>
      <c r="C104" s="23">
        <f>'Credit Recovery by Middle'!C71</f>
        <v>61</v>
      </c>
      <c r="D104" s="60">
        <f>'Credit Recovery by Middle'!D71</f>
        <v>43</v>
      </c>
    </row>
    <row r="105" spans="1:4" x14ac:dyDescent="0.25">
      <c r="A105" s="196"/>
      <c r="B105" s="19" t="s">
        <v>5</v>
      </c>
      <c r="C105" s="11">
        <f>'Credit Recovery by Middle'!C72</f>
        <v>66</v>
      </c>
      <c r="D105" s="31">
        <f>'Credit Recovery by Middle'!D72</f>
        <v>43</v>
      </c>
    </row>
    <row r="106" spans="1:4" x14ac:dyDescent="0.25">
      <c r="A106" s="196"/>
      <c r="B106" s="19" t="s">
        <v>6</v>
      </c>
      <c r="C106" s="11">
        <f>'Credit Recovery by Middle'!C73</f>
        <v>89</v>
      </c>
      <c r="D106" s="31">
        <f>'Credit Recovery by Middle'!D73</f>
        <v>47</v>
      </c>
    </row>
    <row r="107" spans="1:4" x14ac:dyDescent="0.25">
      <c r="A107" s="196"/>
      <c r="B107" s="19" t="s">
        <v>7</v>
      </c>
      <c r="C107" s="11">
        <f>'Credit Recovery by Middle'!C74</f>
        <v>14</v>
      </c>
      <c r="D107" s="31" t="str">
        <f>'Credit Recovery by Middle'!D74</f>
        <v>&lt;10</v>
      </c>
    </row>
    <row r="108" spans="1:4" x14ac:dyDescent="0.25">
      <c r="A108" s="196"/>
      <c r="B108" s="19" t="s">
        <v>8</v>
      </c>
      <c r="C108" s="11"/>
      <c r="D108" s="31"/>
    </row>
    <row r="109" spans="1:4" x14ac:dyDescent="0.25">
      <c r="A109" s="196"/>
      <c r="B109" s="19" t="s">
        <v>9</v>
      </c>
      <c r="C109" s="11"/>
      <c r="D109" s="31"/>
    </row>
    <row r="110" spans="1:4" x14ac:dyDescent="0.25">
      <c r="A110" s="196"/>
      <c r="B110" s="19" t="s">
        <v>10</v>
      </c>
      <c r="C110" s="11"/>
      <c r="D110" s="31"/>
    </row>
    <row r="111" spans="1:4" x14ac:dyDescent="0.25">
      <c r="A111" s="196"/>
      <c r="B111" s="43" t="s">
        <v>11</v>
      </c>
      <c r="C111" s="56">
        <f>'Credit Recovery by Middle'!C78</f>
        <v>230</v>
      </c>
      <c r="D111" s="57">
        <f>'Credit Recovery by Middle'!D78</f>
        <v>142</v>
      </c>
    </row>
    <row r="112" spans="1:4" x14ac:dyDescent="0.25">
      <c r="A112" s="196"/>
      <c r="B112" s="21" t="s">
        <v>14</v>
      </c>
      <c r="C112" s="11">
        <f>'Credit Recovery by Middle'!C79</f>
        <v>-28</v>
      </c>
      <c r="D112" s="61">
        <f>'Credit Recovery by Middle'!D79</f>
        <v>-4</v>
      </c>
    </row>
    <row r="113" spans="1:4" ht="15.75" thickBot="1" x14ac:dyDescent="0.3">
      <c r="A113" s="196"/>
      <c r="B113" s="34" t="s">
        <v>15</v>
      </c>
      <c r="C113" s="12">
        <f>'Credit Recovery by Middle'!C80</f>
        <v>-5</v>
      </c>
      <c r="D113" s="62">
        <f>'Credit Recovery by Middle'!D80</f>
        <v>0</v>
      </c>
    </row>
    <row r="114" spans="1:4" ht="15.75" thickBot="1" x14ac:dyDescent="0.3">
      <c r="A114" s="72" t="s">
        <v>59</v>
      </c>
      <c r="B114" s="197"/>
      <c r="C114" s="197"/>
      <c r="D114" s="207"/>
    </row>
    <row r="115" spans="1:4" ht="30.75" customHeight="1" thickBot="1" x14ac:dyDescent="0.3">
      <c r="A115" s="76" t="s">
        <v>40</v>
      </c>
      <c r="B115" s="77"/>
      <c r="C115" s="77"/>
      <c r="D115" s="78"/>
    </row>
  </sheetData>
  <mergeCells count="15">
    <mergeCell ref="A115:D115"/>
    <mergeCell ref="A49:A59"/>
    <mergeCell ref="A60:A70"/>
    <mergeCell ref="A71:A81"/>
    <mergeCell ref="A82:A92"/>
    <mergeCell ref="A93:A103"/>
    <mergeCell ref="A104:A113"/>
    <mergeCell ref="A1:A4"/>
    <mergeCell ref="B1:B3"/>
    <mergeCell ref="C1:D3"/>
    <mergeCell ref="A114:D114"/>
    <mergeCell ref="A38:A48"/>
    <mergeCell ref="A27:A37"/>
    <mergeCell ref="A16:A26"/>
    <mergeCell ref="A5:A15"/>
  </mergeCells>
  <conditionalFormatting sqref="B5:B11">
    <cfRule type="expression" dxfId="37" priority="244">
      <formula>MOD(ROW(),2)=0</formula>
    </cfRule>
  </conditionalFormatting>
  <conditionalFormatting sqref="B16:B22">
    <cfRule type="expression" dxfId="36" priority="234">
      <formula>MOD(ROW(),2)=0</formula>
    </cfRule>
  </conditionalFormatting>
  <conditionalFormatting sqref="B27:B33">
    <cfRule type="expression" dxfId="35" priority="224">
      <formula>MOD(ROW(),2)=0</formula>
    </cfRule>
  </conditionalFormatting>
  <conditionalFormatting sqref="B38:B44">
    <cfRule type="expression" dxfId="34" priority="210">
      <formula>MOD(ROW(),2)=0</formula>
    </cfRule>
  </conditionalFormatting>
  <conditionalFormatting sqref="B49:B55">
    <cfRule type="expression" dxfId="33" priority="114">
      <formula>MOD(ROW(),2)=0</formula>
    </cfRule>
  </conditionalFormatting>
  <conditionalFormatting sqref="B60:B66">
    <cfRule type="expression" dxfId="32" priority="105">
      <formula>MOD(ROW(),2)=0</formula>
    </cfRule>
  </conditionalFormatting>
  <conditionalFormatting sqref="B71:B77">
    <cfRule type="expression" dxfId="31" priority="96">
      <formula>MOD(ROW(),2)=0</formula>
    </cfRule>
  </conditionalFormatting>
  <conditionalFormatting sqref="B82:B88">
    <cfRule type="expression" dxfId="30" priority="87">
      <formula>MOD(ROW(),2)=0</formula>
    </cfRule>
  </conditionalFormatting>
  <conditionalFormatting sqref="B93:B99">
    <cfRule type="expression" dxfId="29" priority="70">
      <formula>MOD(ROW(),2)=0</formula>
    </cfRule>
  </conditionalFormatting>
  <conditionalFormatting sqref="C14:D15 C25:D26 C36:D37 C47:D48 C80:D81">
    <cfRule type="expression" dxfId="28" priority="48">
      <formula>MOD(ROW(),2)=0</formula>
    </cfRule>
  </conditionalFormatting>
  <conditionalFormatting sqref="D5:D11">
    <cfRule type="expression" dxfId="27" priority="33">
      <formula>MOD(ROW(),2)=0</formula>
    </cfRule>
  </conditionalFormatting>
  <conditionalFormatting sqref="C5:C11">
    <cfRule type="expression" dxfId="26" priority="32">
      <formula>MOD(ROW(),2)=0</formula>
    </cfRule>
  </conditionalFormatting>
  <conditionalFormatting sqref="D16:D22">
    <cfRule type="expression" dxfId="25" priority="31">
      <formula>MOD(ROW(),2)=0</formula>
    </cfRule>
  </conditionalFormatting>
  <conditionalFormatting sqref="C16:C22">
    <cfRule type="expression" dxfId="24" priority="30">
      <formula>MOD(ROW(),2)=0</formula>
    </cfRule>
  </conditionalFormatting>
  <conditionalFormatting sqref="D27:D33">
    <cfRule type="expression" dxfId="23" priority="29">
      <formula>MOD(ROW(),2)=0</formula>
    </cfRule>
  </conditionalFormatting>
  <conditionalFormatting sqref="C27:C33">
    <cfRule type="expression" dxfId="22" priority="28">
      <formula>MOD(ROW(),2)=0</formula>
    </cfRule>
  </conditionalFormatting>
  <conditionalFormatting sqref="D38:D44">
    <cfRule type="expression" dxfId="21" priority="27">
      <formula>MOD(ROW(),2)=0</formula>
    </cfRule>
  </conditionalFormatting>
  <conditionalFormatting sqref="C38:C44">
    <cfRule type="expression" dxfId="20" priority="26">
      <formula>MOD(ROW(),2)=0</formula>
    </cfRule>
  </conditionalFormatting>
  <conditionalFormatting sqref="D71:D77">
    <cfRule type="expression" dxfId="19" priority="25">
      <formula>MOD(ROW(),2)=0</formula>
    </cfRule>
  </conditionalFormatting>
  <conditionalFormatting sqref="C71:C77">
    <cfRule type="expression" dxfId="18" priority="24">
      <formula>MOD(ROW(),2)=0</formula>
    </cfRule>
  </conditionalFormatting>
  <conditionalFormatting sqref="C69:D70">
    <cfRule type="expression" dxfId="17" priority="23">
      <formula>MOD(ROW(),2)=0</formula>
    </cfRule>
  </conditionalFormatting>
  <conditionalFormatting sqref="D60:D66">
    <cfRule type="expression" dxfId="16" priority="22">
      <formula>MOD(ROW(),2)=0</formula>
    </cfRule>
  </conditionalFormatting>
  <conditionalFormatting sqref="C60:C66">
    <cfRule type="expression" dxfId="15" priority="21">
      <formula>MOD(ROW(),2)=0</formula>
    </cfRule>
  </conditionalFormatting>
  <conditionalFormatting sqref="C58:D59">
    <cfRule type="expression" dxfId="14" priority="20">
      <formula>MOD(ROW(),2)=0</formula>
    </cfRule>
  </conditionalFormatting>
  <conditionalFormatting sqref="D49:D55">
    <cfRule type="expression" dxfId="13" priority="19">
      <formula>MOD(ROW(),2)=0</formula>
    </cfRule>
  </conditionalFormatting>
  <conditionalFormatting sqref="C49:C55">
    <cfRule type="expression" dxfId="12" priority="18">
      <formula>MOD(ROW(),2)=0</formula>
    </cfRule>
  </conditionalFormatting>
  <conditionalFormatting sqref="D82:D88">
    <cfRule type="expression" dxfId="11" priority="16">
      <formula>MOD(ROW(),2)=0</formula>
    </cfRule>
  </conditionalFormatting>
  <conditionalFormatting sqref="C82:C88">
    <cfRule type="expression" dxfId="10" priority="15">
      <formula>MOD(ROW(),2)=0</formula>
    </cfRule>
  </conditionalFormatting>
  <conditionalFormatting sqref="C91:D92">
    <cfRule type="expression" dxfId="9" priority="17">
      <formula>MOD(ROW(),2)=0</formula>
    </cfRule>
  </conditionalFormatting>
  <conditionalFormatting sqref="B104:B110">
    <cfRule type="expression" dxfId="8" priority="14">
      <formula>MOD(ROW(),2)=0</formula>
    </cfRule>
  </conditionalFormatting>
  <conditionalFormatting sqref="D93:D99">
    <cfRule type="expression" dxfId="7" priority="9">
      <formula>MOD(ROW(),2)=0</formula>
    </cfRule>
  </conditionalFormatting>
  <conditionalFormatting sqref="C93:C99">
    <cfRule type="expression" dxfId="6" priority="8">
      <formula>MOD(ROW(),2)=0</formula>
    </cfRule>
  </conditionalFormatting>
  <conditionalFormatting sqref="C102:D103">
    <cfRule type="expression" dxfId="5" priority="10">
      <formula>MOD(ROW(),2)=0</formula>
    </cfRule>
  </conditionalFormatting>
  <conditionalFormatting sqref="D104:D110">
    <cfRule type="expression" dxfId="4" priority="6">
      <formula>MOD(ROW(),2)=0</formula>
    </cfRule>
  </conditionalFormatting>
  <conditionalFormatting sqref="C104:C110">
    <cfRule type="expression" dxfId="3" priority="5">
      <formula>MOD(ROW(),2)=0</formula>
    </cfRule>
  </conditionalFormatting>
  <conditionalFormatting sqref="C112:D113">
    <cfRule type="expression" dxfId="2" priority="7">
      <formula>MOD(ROW(),2)=0</formula>
    </cfRule>
  </conditionalFormatting>
  <conditionalFormatting sqref="C4:D4">
    <cfRule type="expression" dxfId="1" priority="2">
      <formula>MOD(ROW(),2)=0</formula>
    </cfRule>
  </conditionalFormatting>
  <conditionalFormatting sqref="B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6" max="16383" man="1"/>
    <brk id="59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Credit Recovery Overall</vt:lpstr>
      <vt:lpstr>Credit Recovery by Middle</vt:lpstr>
      <vt:lpstr>Credit Recovery by High</vt:lpstr>
      <vt:lpstr>Credit Recovery by Grade</vt:lpstr>
      <vt:lpstr>'Credit Recovery by Grade'!Print_Titles</vt:lpstr>
      <vt:lpstr>'Credit Recovery by High'!Print_Titles</vt:lpstr>
      <vt:lpstr>'Credit Recovery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2021-02-25T14:10:51Z</cp:lastPrinted>
  <dcterms:created xsi:type="dcterms:W3CDTF">2020-06-19T14:25:36Z</dcterms:created>
  <dcterms:modified xsi:type="dcterms:W3CDTF">2021-03-10T19:41:44Z</dcterms:modified>
</cp:coreProperties>
</file>