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1 October 1st\"/>
    </mc:Choice>
  </mc:AlternateContent>
  <xr:revisionPtr revIDLastSave="0" documentId="13_ncr:1_{9268B245-0CE4-44F9-B0DD-CDE0806391C4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ESE 10+ Suspension Days Overall" sheetId="1" r:id="rId1"/>
    <sheet name="ESE 10+ Susp Days by Elementary" sheetId="6" r:id="rId2"/>
    <sheet name="ESE 10+ Susp Days by Middle" sheetId="7" r:id="rId3"/>
    <sheet name="ESE 10+ Susp Days by High" sheetId="9" r:id="rId4"/>
    <sheet name="ESE 10+ Susp Days by Grade" sheetId="8" r:id="rId5"/>
  </sheets>
  <definedNames>
    <definedName name="_xlnm.Print_Titles" localSheetId="1">'ESE 10+ Susp Days by Elementary'!$1:$4</definedName>
    <definedName name="_xlnm.Print_Titles" localSheetId="4">'ESE 10+ Susp Days by Grade'!$1:$4</definedName>
    <definedName name="_xlnm.Print_Titles" localSheetId="3">'ESE 10+ Susp Days by High'!$1:$4</definedName>
    <definedName name="_xlnm.Print_Titles" localSheetId="2">'ESE 10+ Susp Days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6" l="1"/>
  <c r="E34" i="6"/>
  <c r="E45" i="6"/>
  <c r="E56" i="6"/>
  <c r="E67" i="6"/>
  <c r="E78" i="6"/>
  <c r="E89" i="6"/>
  <c r="E100" i="6"/>
  <c r="E111" i="6"/>
  <c r="E122" i="6"/>
  <c r="E133" i="6"/>
  <c r="E144" i="6"/>
  <c r="E155" i="6"/>
  <c r="E166" i="6"/>
  <c r="E177" i="6"/>
  <c r="E24" i="6"/>
  <c r="E35" i="6"/>
  <c r="E46" i="6"/>
  <c r="E57" i="6"/>
  <c r="E68" i="6"/>
  <c r="E79" i="6"/>
  <c r="E90" i="6"/>
  <c r="E101" i="6"/>
  <c r="E112" i="6"/>
  <c r="E123" i="6"/>
  <c r="E134" i="6"/>
  <c r="E145" i="6"/>
  <c r="E156" i="6"/>
  <c r="E167" i="6"/>
  <c r="E178" i="6"/>
  <c r="E189" i="6"/>
  <c r="D35" i="1"/>
  <c r="D34" i="1"/>
  <c r="O17" i="1"/>
  <c r="O16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C78" i="8"/>
  <c r="D78" i="8"/>
  <c r="C122" i="8"/>
  <c r="D122" i="8"/>
  <c r="C177" i="8"/>
  <c r="D177" i="8"/>
  <c r="D199" i="6"/>
  <c r="C199" i="6"/>
  <c r="C111" i="7" s="1"/>
  <c r="C78" i="9" l="1"/>
  <c r="C68" i="9" s="1"/>
  <c r="C189" i="8"/>
  <c r="C145" i="8" s="1"/>
  <c r="D189" i="8"/>
  <c r="D101" i="8" s="1"/>
  <c r="D111" i="7"/>
  <c r="D78" i="9"/>
  <c r="D89" i="8"/>
  <c r="C89" i="8"/>
  <c r="C101" i="8"/>
  <c r="D100" i="8"/>
  <c r="C100" i="8"/>
  <c r="D111" i="8"/>
  <c r="C111" i="8"/>
  <c r="D125" i="8"/>
  <c r="D124" i="8"/>
  <c r="C125" i="8"/>
  <c r="C124" i="8"/>
  <c r="E122" i="8"/>
  <c r="E89" i="8" s="1"/>
  <c r="E116" i="8"/>
  <c r="E117" i="8"/>
  <c r="E118" i="8"/>
  <c r="E119" i="8"/>
  <c r="E120" i="8"/>
  <c r="E121" i="8"/>
  <c r="E115" i="8"/>
  <c r="D133" i="8"/>
  <c r="C133" i="8"/>
  <c r="D144" i="8"/>
  <c r="C144" i="8"/>
  <c r="D155" i="8"/>
  <c r="C155" i="8"/>
  <c r="D166" i="8"/>
  <c r="C166" i="8"/>
  <c r="D180" i="8"/>
  <c r="D179" i="8"/>
  <c r="C180" i="8"/>
  <c r="C179" i="8"/>
  <c r="D191" i="8"/>
  <c r="C191" i="8"/>
  <c r="D190" i="8"/>
  <c r="C190" i="8"/>
  <c r="E188" i="8"/>
  <c r="E187" i="8"/>
  <c r="E186" i="8"/>
  <c r="E185" i="8"/>
  <c r="E184" i="8"/>
  <c r="E183" i="8"/>
  <c r="E182" i="8"/>
  <c r="E181" i="8"/>
  <c r="E177" i="8"/>
  <c r="E144" i="8" s="1"/>
  <c r="E171" i="8"/>
  <c r="E172" i="8"/>
  <c r="E173" i="8"/>
  <c r="E174" i="8"/>
  <c r="E175" i="8"/>
  <c r="E176" i="8"/>
  <c r="E170" i="8"/>
  <c r="D68" i="9"/>
  <c r="D80" i="9"/>
  <c r="C80" i="9"/>
  <c r="D79" i="9"/>
  <c r="C79" i="9"/>
  <c r="E78" i="9"/>
  <c r="E68" i="9" s="1"/>
  <c r="E77" i="9"/>
  <c r="E76" i="9"/>
  <c r="E75" i="9"/>
  <c r="E74" i="9"/>
  <c r="E73" i="9"/>
  <c r="E72" i="9"/>
  <c r="E71" i="9"/>
  <c r="D101" i="7"/>
  <c r="D79" i="7" s="1"/>
  <c r="C101" i="7"/>
  <c r="C35" i="7" s="1"/>
  <c r="D113" i="7"/>
  <c r="D112" i="7"/>
  <c r="C113" i="7"/>
  <c r="C112" i="7"/>
  <c r="E111" i="7"/>
  <c r="E101" i="7" s="1"/>
  <c r="E105" i="7"/>
  <c r="E106" i="7"/>
  <c r="E107" i="7"/>
  <c r="E108" i="7"/>
  <c r="E109" i="7"/>
  <c r="E110" i="7"/>
  <c r="E104" i="7"/>
  <c r="D81" i="7"/>
  <c r="C81" i="7"/>
  <c r="D80" i="7"/>
  <c r="C80" i="7"/>
  <c r="D78" i="7"/>
  <c r="C78" i="7"/>
  <c r="E77" i="7"/>
  <c r="E76" i="7"/>
  <c r="E75" i="7"/>
  <c r="E74" i="7"/>
  <c r="E73" i="7"/>
  <c r="E72" i="7"/>
  <c r="E71" i="7"/>
  <c r="D59" i="7"/>
  <c r="C59" i="7"/>
  <c r="D58" i="7"/>
  <c r="C58" i="7"/>
  <c r="D56" i="7"/>
  <c r="C56" i="7"/>
  <c r="E55" i="7"/>
  <c r="E54" i="7"/>
  <c r="E53" i="7"/>
  <c r="E52" i="7"/>
  <c r="E51" i="7"/>
  <c r="E50" i="7"/>
  <c r="E49" i="7"/>
  <c r="D37" i="7"/>
  <c r="C37" i="7"/>
  <c r="D36" i="7"/>
  <c r="C36" i="7"/>
  <c r="D34" i="7"/>
  <c r="C34" i="7"/>
  <c r="E33" i="7"/>
  <c r="E32" i="7"/>
  <c r="E31" i="7"/>
  <c r="E30" i="7"/>
  <c r="E29" i="7"/>
  <c r="E28" i="7"/>
  <c r="E27" i="7"/>
  <c r="D15" i="7"/>
  <c r="C15" i="7"/>
  <c r="D14" i="7"/>
  <c r="C14" i="7"/>
  <c r="D12" i="7"/>
  <c r="C12" i="7"/>
  <c r="E11" i="7"/>
  <c r="E10" i="7"/>
  <c r="E9" i="7"/>
  <c r="E8" i="7"/>
  <c r="E7" i="7"/>
  <c r="E6" i="7"/>
  <c r="E5" i="7"/>
  <c r="D156" i="6"/>
  <c r="C156" i="6"/>
  <c r="D155" i="6"/>
  <c r="C155" i="6"/>
  <c r="D101" i="6"/>
  <c r="C101" i="6"/>
  <c r="D100" i="6"/>
  <c r="C100" i="6"/>
  <c r="D68" i="6"/>
  <c r="C68" i="6"/>
  <c r="D67" i="6"/>
  <c r="C67" i="6"/>
  <c r="C112" i="8" l="1"/>
  <c r="C90" i="8"/>
  <c r="C79" i="8"/>
  <c r="C134" i="8"/>
  <c r="C178" i="8"/>
  <c r="C167" i="8"/>
  <c r="C123" i="8"/>
  <c r="C156" i="8"/>
  <c r="E59" i="7"/>
  <c r="E15" i="7"/>
  <c r="D112" i="8"/>
  <c r="D156" i="8"/>
  <c r="D167" i="8"/>
  <c r="D123" i="8"/>
  <c r="D90" i="8"/>
  <c r="D178" i="8"/>
  <c r="D134" i="8"/>
  <c r="D145" i="8"/>
  <c r="D79" i="8"/>
  <c r="E189" i="8"/>
  <c r="E145" i="8" s="1"/>
  <c r="E111" i="8"/>
  <c r="E100" i="8"/>
  <c r="E179" i="8"/>
  <c r="E125" i="8"/>
  <c r="E191" i="8"/>
  <c r="E90" i="8"/>
  <c r="E124" i="8"/>
  <c r="E180" i="8"/>
  <c r="E80" i="9"/>
  <c r="E81" i="7"/>
  <c r="C57" i="7"/>
  <c r="C13" i="7"/>
  <c r="C79" i="7"/>
  <c r="E37" i="7"/>
  <c r="E112" i="7"/>
  <c r="E113" i="7"/>
  <c r="D57" i="7"/>
  <c r="E133" i="8"/>
  <c r="E190" i="8"/>
  <c r="E134" i="8"/>
  <c r="E166" i="8"/>
  <c r="E155" i="8"/>
  <c r="E156" i="8"/>
  <c r="E79" i="9"/>
  <c r="D35" i="7"/>
  <c r="D13" i="7"/>
  <c r="E80" i="7"/>
  <c r="E58" i="7"/>
  <c r="E36" i="7"/>
  <c r="E14" i="7"/>
  <c r="E123" i="8" l="1"/>
  <c r="E112" i="8"/>
  <c r="E101" i="8"/>
  <c r="E178" i="8"/>
  <c r="E79" i="8"/>
  <c r="E167" i="8"/>
  <c r="P15" i="1"/>
  <c r="P9" i="1" l="1"/>
  <c r="P7" i="1"/>
  <c r="P16" i="1" l="1"/>
  <c r="D15" i="1" l="1"/>
  <c r="D169" i="8"/>
  <c r="C169" i="8"/>
  <c r="D168" i="8"/>
  <c r="C168" i="8"/>
  <c r="E165" i="8"/>
  <c r="E164" i="8"/>
  <c r="E163" i="8"/>
  <c r="E162" i="8"/>
  <c r="E161" i="8"/>
  <c r="E160" i="8"/>
  <c r="E159" i="8"/>
  <c r="D158" i="8"/>
  <c r="C158" i="8"/>
  <c r="D157" i="8"/>
  <c r="C157" i="8"/>
  <c r="E154" i="8"/>
  <c r="E153" i="8"/>
  <c r="E152" i="8"/>
  <c r="E151" i="8"/>
  <c r="E150" i="8"/>
  <c r="E149" i="8"/>
  <c r="E148" i="8"/>
  <c r="D147" i="8"/>
  <c r="C147" i="8"/>
  <c r="D146" i="8"/>
  <c r="C146" i="8"/>
  <c r="E143" i="8"/>
  <c r="E142" i="8"/>
  <c r="E141" i="8"/>
  <c r="E140" i="8"/>
  <c r="E139" i="8"/>
  <c r="E138" i="8"/>
  <c r="E137" i="8"/>
  <c r="D136" i="8"/>
  <c r="C136" i="8"/>
  <c r="D135" i="8"/>
  <c r="C135" i="8"/>
  <c r="E132" i="8"/>
  <c r="E131" i="8"/>
  <c r="E130" i="8"/>
  <c r="E129" i="8"/>
  <c r="E128" i="8"/>
  <c r="E127" i="8"/>
  <c r="E126" i="8"/>
  <c r="D59" i="9"/>
  <c r="C59" i="9"/>
  <c r="D58" i="9"/>
  <c r="C58" i="9"/>
  <c r="D57" i="9"/>
  <c r="C57" i="9"/>
  <c r="D56" i="9"/>
  <c r="C56" i="9"/>
  <c r="E55" i="9"/>
  <c r="E54" i="9"/>
  <c r="E53" i="9"/>
  <c r="E52" i="9"/>
  <c r="E51" i="9"/>
  <c r="E50" i="9"/>
  <c r="E49" i="9"/>
  <c r="D70" i="9"/>
  <c r="C70" i="9"/>
  <c r="D69" i="9"/>
  <c r="C69" i="9"/>
  <c r="E46" i="9"/>
  <c r="E67" i="9"/>
  <c r="E23" i="9" s="1"/>
  <c r="E66" i="9"/>
  <c r="E65" i="9"/>
  <c r="E64" i="9"/>
  <c r="E63" i="9"/>
  <c r="E62" i="9"/>
  <c r="E61" i="9"/>
  <c r="E60" i="9"/>
  <c r="D48" i="9"/>
  <c r="C48" i="9"/>
  <c r="D47" i="9"/>
  <c r="C47" i="9"/>
  <c r="D46" i="9"/>
  <c r="C46" i="9"/>
  <c r="D45" i="9"/>
  <c r="C45" i="9"/>
  <c r="E44" i="9"/>
  <c r="E43" i="9"/>
  <c r="E42" i="9"/>
  <c r="E41" i="9"/>
  <c r="E40" i="9"/>
  <c r="E39" i="9"/>
  <c r="E38" i="9"/>
  <c r="D37" i="9"/>
  <c r="C37" i="9"/>
  <c r="D36" i="9"/>
  <c r="C36" i="9"/>
  <c r="D35" i="9"/>
  <c r="C35" i="9"/>
  <c r="D34" i="9"/>
  <c r="C34" i="9"/>
  <c r="E33" i="9"/>
  <c r="E32" i="9"/>
  <c r="E31" i="9"/>
  <c r="E30" i="9"/>
  <c r="E29" i="9"/>
  <c r="E28" i="9"/>
  <c r="E27" i="9"/>
  <c r="E37" i="9" s="1"/>
  <c r="D26" i="9"/>
  <c r="C26" i="9"/>
  <c r="D25" i="9"/>
  <c r="C25" i="9"/>
  <c r="D24" i="9"/>
  <c r="C24" i="9"/>
  <c r="D23" i="9"/>
  <c r="C23" i="9"/>
  <c r="E22" i="9"/>
  <c r="E21" i="9"/>
  <c r="E20" i="9"/>
  <c r="E19" i="9"/>
  <c r="E18" i="9"/>
  <c r="E17" i="9"/>
  <c r="E16" i="9"/>
  <c r="D15" i="9"/>
  <c r="C15" i="9"/>
  <c r="D14" i="9"/>
  <c r="C14" i="9"/>
  <c r="D13" i="9"/>
  <c r="C13" i="9"/>
  <c r="D12" i="9"/>
  <c r="C12" i="9"/>
  <c r="E11" i="9"/>
  <c r="E10" i="9"/>
  <c r="E9" i="9"/>
  <c r="E8" i="9"/>
  <c r="E7" i="9"/>
  <c r="E6" i="9"/>
  <c r="E5" i="9"/>
  <c r="E12" i="9" l="1"/>
  <c r="E70" i="9"/>
  <c r="E58" i="9"/>
  <c r="E59" i="9"/>
  <c r="E24" i="9"/>
  <c r="E36" i="9"/>
  <c r="E35" i="9"/>
  <c r="E26" i="9"/>
  <c r="E47" i="9"/>
  <c r="E48" i="9"/>
  <c r="E135" i="8"/>
  <c r="E157" i="8"/>
  <c r="E169" i="8"/>
  <c r="E136" i="8"/>
  <c r="E146" i="8"/>
  <c r="E168" i="8"/>
  <c r="E147" i="8"/>
  <c r="E158" i="8"/>
  <c r="E13" i="9"/>
  <c r="E15" i="9"/>
  <c r="E69" i="9"/>
  <c r="E57" i="9"/>
  <c r="E14" i="9"/>
  <c r="E56" i="9"/>
  <c r="E34" i="9"/>
  <c r="E25" i="9"/>
  <c r="E45" i="9"/>
  <c r="D114" i="8" l="1"/>
  <c r="C114" i="8"/>
  <c r="D113" i="8"/>
  <c r="C113" i="8"/>
  <c r="E110" i="8"/>
  <c r="E109" i="8"/>
  <c r="E108" i="8"/>
  <c r="E107" i="8"/>
  <c r="E106" i="8"/>
  <c r="E105" i="8"/>
  <c r="E104" i="8"/>
  <c r="D103" i="8"/>
  <c r="C103" i="8"/>
  <c r="D102" i="8"/>
  <c r="C102" i="8"/>
  <c r="E99" i="8"/>
  <c r="E98" i="8"/>
  <c r="E97" i="8"/>
  <c r="E96" i="8"/>
  <c r="E95" i="8"/>
  <c r="E94" i="8"/>
  <c r="E93" i="8"/>
  <c r="D92" i="8"/>
  <c r="C92" i="8"/>
  <c r="D91" i="8"/>
  <c r="C91" i="8"/>
  <c r="E88" i="8"/>
  <c r="E87" i="8"/>
  <c r="E86" i="8"/>
  <c r="E85" i="8"/>
  <c r="E84" i="8"/>
  <c r="E83" i="8"/>
  <c r="E82" i="8"/>
  <c r="D13" i="8"/>
  <c r="C35" i="8"/>
  <c r="D67" i="8"/>
  <c r="C34" i="8"/>
  <c r="D77" i="8"/>
  <c r="C77" i="8"/>
  <c r="D76" i="8"/>
  <c r="C76" i="8"/>
  <c r="D75" i="8"/>
  <c r="C75" i="8"/>
  <c r="D74" i="8"/>
  <c r="C74" i="8"/>
  <c r="D73" i="8"/>
  <c r="C73" i="8"/>
  <c r="D72" i="8"/>
  <c r="C72" i="8"/>
  <c r="D71" i="8"/>
  <c r="C71" i="8"/>
  <c r="D70" i="8"/>
  <c r="C70" i="8"/>
  <c r="D69" i="8"/>
  <c r="C69" i="8"/>
  <c r="E66" i="8"/>
  <c r="E65" i="8"/>
  <c r="E64" i="8"/>
  <c r="E63" i="8"/>
  <c r="E62" i="8"/>
  <c r="E61" i="8"/>
  <c r="E60" i="8"/>
  <c r="D59" i="8"/>
  <c r="C59" i="8"/>
  <c r="D58" i="8"/>
  <c r="C58" i="8"/>
  <c r="C57" i="8"/>
  <c r="E55" i="8"/>
  <c r="E54" i="8"/>
  <c r="E53" i="8"/>
  <c r="E52" i="8"/>
  <c r="E51" i="8"/>
  <c r="E50" i="8"/>
  <c r="E49" i="8"/>
  <c r="D48" i="8"/>
  <c r="C48" i="8"/>
  <c r="D47" i="8"/>
  <c r="C47" i="8"/>
  <c r="E44" i="8"/>
  <c r="E43" i="8"/>
  <c r="E42" i="8"/>
  <c r="E41" i="8"/>
  <c r="E40" i="8"/>
  <c r="E39" i="8"/>
  <c r="E38" i="8"/>
  <c r="D37" i="8"/>
  <c r="C37" i="8"/>
  <c r="D36" i="8"/>
  <c r="C36" i="8"/>
  <c r="E33" i="8"/>
  <c r="E32" i="8"/>
  <c r="E31" i="8"/>
  <c r="E30" i="8"/>
  <c r="E29" i="8"/>
  <c r="E28" i="8"/>
  <c r="E27" i="8"/>
  <c r="D26" i="8"/>
  <c r="C26" i="8"/>
  <c r="D25" i="8"/>
  <c r="C25" i="8"/>
  <c r="E22" i="8"/>
  <c r="E21" i="8"/>
  <c r="E20" i="8"/>
  <c r="E19" i="8"/>
  <c r="E18" i="8"/>
  <c r="E17" i="8"/>
  <c r="E16" i="8"/>
  <c r="D15" i="8"/>
  <c r="C15" i="8"/>
  <c r="D14" i="8"/>
  <c r="C14" i="8"/>
  <c r="E11" i="8"/>
  <c r="E10" i="8"/>
  <c r="E9" i="8"/>
  <c r="E8" i="8"/>
  <c r="E7" i="8"/>
  <c r="E6" i="8"/>
  <c r="E5" i="8"/>
  <c r="D103" i="7"/>
  <c r="C103" i="7"/>
  <c r="D102" i="7"/>
  <c r="C102" i="7"/>
  <c r="E100" i="7"/>
  <c r="E99" i="7"/>
  <c r="E98" i="7"/>
  <c r="E97" i="7"/>
  <c r="E96" i="7"/>
  <c r="E95" i="7"/>
  <c r="E94" i="7"/>
  <c r="E93" i="7"/>
  <c r="D92" i="7"/>
  <c r="C92" i="7"/>
  <c r="D91" i="7"/>
  <c r="C91" i="7"/>
  <c r="D90" i="7"/>
  <c r="C90" i="7"/>
  <c r="D89" i="7"/>
  <c r="C89" i="7"/>
  <c r="E88" i="7"/>
  <c r="E87" i="7"/>
  <c r="E86" i="7"/>
  <c r="E85" i="7"/>
  <c r="E84" i="7"/>
  <c r="E83" i="7"/>
  <c r="E82" i="7"/>
  <c r="D70" i="7"/>
  <c r="C70" i="7"/>
  <c r="D69" i="7"/>
  <c r="C69" i="7"/>
  <c r="D68" i="7"/>
  <c r="C68" i="7"/>
  <c r="D67" i="7"/>
  <c r="C67" i="7"/>
  <c r="E66" i="7"/>
  <c r="E65" i="7"/>
  <c r="E64" i="7"/>
  <c r="E63" i="7"/>
  <c r="E62" i="7"/>
  <c r="E61" i="7"/>
  <c r="E60" i="7"/>
  <c r="D48" i="7"/>
  <c r="C48" i="7"/>
  <c r="D47" i="7"/>
  <c r="C47" i="7"/>
  <c r="D46" i="7"/>
  <c r="C46" i="7"/>
  <c r="D45" i="7"/>
  <c r="C45" i="7"/>
  <c r="E44" i="7"/>
  <c r="E43" i="7"/>
  <c r="E42" i="7"/>
  <c r="E41" i="7"/>
  <c r="E40" i="7"/>
  <c r="E39" i="7"/>
  <c r="E38" i="7"/>
  <c r="D26" i="7"/>
  <c r="C26" i="7"/>
  <c r="D25" i="7"/>
  <c r="C25" i="7"/>
  <c r="D24" i="7"/>
  <c r="C24" i="7"/>
  <c r="D23" i="7"/>
  <c r="C23" i="7"/>
  <c r="E22" i="7"/>
  <c r="E21" i="7"/>
  <c r="E20" i="7"/>
  <c r="E19" i="7"/>
  <c r="E18" i="7"/>
  <c r="E17" i="7"/>
  <c r="E16" i="7"/>
  <c r="D81" i="8"/>
  <c r="C81" i="8"/>
  <c r="D80" i="8"/>
  <c r="C80" i="8"/>
  <c r="E77" i="8"/>
  <c r="E76" i="8"/>
  <c r="E75" i="8"/>
  <c r="E74" i="8"/>
  <c r="E73" i="8"/>
  <c r="E72" i="8"/>
  <c r="D178" i="6"/>
  <c r="C178" i="6"/>
  <c r="D177" i="6"/>
  <c r="C177" i="6"/>
  <c r="D167" i="6"/>
  <c r="C167" i="6"/>
  <c r="D166" i="6"/>
  <c r="C166" i="6"/>
  <c r="D145" i="6"/>
  <c r="C145" i="6"/>
  <c r="D144" i="6"/>
  <c r="C144" i="6"/>
  <c r="D134" i="6"/>
  <c r="C134" i="6"/>
  <c r="D133" i="6"/>
  <c r="C133" i="6"/>
  <c r="D123" i="6"/>
  <c r="C123" i="6"/>
  <c r="D122" i="6"/>
  <c r="C122" i="6"/>
  <c r="D112" i="6"/>
  <c r="C112" i="6"/>
  <c r="D111" i="6"/>
  <c r="C111" i="6"/>
  <c r="D90" i="6"/>
  <c r="C90" i="6"/>
  <c r="D89" i="6"/>
  <c r="C89" i="6"/>
  <c r="D79" i="6"/>
  <c r="C79" i="6"/>
  <c r="D78" i="6"/>
  <c r="C78" i="6"/>
  <c r="D57" i="6"/>
  <c r="C57" i="6"/>
  <c r="D56" i="6"/>
  <c r="C56" i="6"/>
  <c r="D46" i="6"/>
  <c r="C46" i="6"/>
  <c r="D45" i="6"/>
  <c r="C45" i="6"/>
  <c r="D35" i="6"/>
  <c r="C35" i="6"/>
  <c r="D34" i="6"/>
  <c r="C34" i="6"/>
  <c r="D24" i="6"/>
  <c r="C24" i="6"/>
  <c r="D23" i="6"/>
  <c r="C23" i="6"/>
  <c r="D13" i="6"/>
  <c r="C13" i="6"/>
  <c r="D12" i="6"/>
  <c r="C12" i="6"/>
  <c r="M15" i="1"/>
  <c r="J15" i="1"/>
  <c r="G15" i="1"/>
  <c r="G9" i="1"/>
  <c r="D9" i="1"/>
  <c r="G8" i="1"/>
  <c r="D8" i="1"/>
  <c r="G7" i="1"/>
  <c r="D7" i="1"/>
  <c r="E71" i="8" l="1"/>
  <c r="E26" i="8"/>
  <c r="E102" i="8"/>
  <c r="E92" i="7"/>
  <c r="E26" i="7"/>
  <c r="E103" i="7"/>
  <c r="E48" i="7"/>
  <c r="E70" i="7"/>
  <c r="E78" i="7"/>
  <c r="E57" i="7"/>
  <c r="E79" i="7"/>
  <c r="E34" i="7"/>
  <c r="E56" i="7"/>
  <c r="E47" i="7"/>
  <c r="E45" i="7"/>
  <c r="E23" i="7"/>
  <c r="E89" i="7"/>
  <c r="E13" i="7"/>
  <c r="E35" i="7"/>
  <c r="E12" i="7"/>
  <c r="E24" i="7"/>
  <c r="C12" i="8"/>
  <c r="C67" i="8"/>
  <c r="C68" i="8"/>
  <c r="C13" i="8"/>
  <c r="E78" i="8"/>
  <c r="E47" i="8"/>
  <c r="E92" i="8"/>
  <c r="E14" i="8"/>
  <c r="D34" i="8"/>
  <c r="D56" i="8"/>
  <c r="D23" i="8"/>
  <c r="E36" i="8"/>
  <c r="E70" i="8"/>
  <c r="D45" i="8"/>
  <c r="E91" i="8"/>
  <c r="D12" i="8"/>
  <c r="E48" i="8"/>
  <c r="D57" i="8"/>
  <c r="E69" i="8"/>
  <c r="E15" i="8"/>
  <c r="E113" i="8"/>
  <c r="E58" i="8"/>
  <c r="E114" i="8"/>
  <c r="E59" i="8"/>
  <c r="E91" i="7"/>
  <c r="E67" i="7"/>
  <c r="E25" i="7"/>
  <c r="C23" i="8"/>
  <c r="C45" i="8"/>
  <c r="C56" i="8"/>
  <c r="E80" i="8"/>
  <c r="C24" i="8"/>
  <c r="C46" i="8"/>
  <c r="D16" i="1"/>
  <c r="D17" i="1"/>
  <c r="G17" i="1"/>
  <c r="E102" i="7"/>
  <c r="E90" i="7"/>
  <c r="E68" i="7"/>
  <c r="E46" i="7"/>
  <c r="D46" i="8"/>
  <c r="D35" i="8"/>
  <c r="D68" i="8"/>
  <c r="D24" i="8"/>
  <c r="E69" i="7"/>
  <c r="E25" i="8"/>
  <c r="E37" i="8"/>
  <c r="E103" i="8"/>
  <c r="E81" i="8"/>
  <c r="G16" i="1"/>
  <c r="M9" i="1"/>
  <c r="M8" i="1"/>
  <c r="M7" i="1"/>
  <c r="J8" i="1"/>
  <c r="J9" i="1"/>
  <c r="J7" i="1"/>
  <c r="E68" i="8" l="1"/>
  <c r="E35" i="8"/>
  <c r="E57" i="8"/>
  <c r="E46" i="8"/>
  <c r="E13" i="8"/>
  <c r="E24" i="8"/>
  <c r="E45" i="8"/>
  <c r="E34" i="8"/>
  <c r="E67" i="8"/>
  <c r="E23" i="8"/>
  <c r="E56" i="8"/>
  <c r="E12" i="8"/>
  <c r="M16" i="1" l="1"/>
  <c r="M17" i="1"/>
  <c r="J17" i="1"/>
  <c r="J16" i="1"/>
</calcChain>
</file>

<file path=xl/sharedStrings.xml><?xml version="1.0" encoding="utf-8"?>
<sst xmlns="http://schemas.openxmlformats.org/spreadsheetml/2006/main" count="730" uniqueCount="89">
  <si>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</si>
  <si>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</si>
  <si>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</si>
  <si>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</si>
  <si>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</si>
  <si>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</si>
  <si>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</si>
  <si>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</si>
  <si>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</si>
  <si>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</si>
  <si>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</si>
  <si>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</si>
  <si>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</si>
  <si>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</si>
  <si>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</si>
  <si>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</si>
  <si>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</si>
  <si>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</si>
  <si>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</si>
  <si>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</si>
  <si>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</si>
  <si>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</si>
  <si>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</si>
  <si>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</si>
  <si>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</si>
  <si>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</si>
  <si>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</si>
  <si>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</si>
  <si>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</si>
  <si>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</si>
  <si>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</si>
  <si>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</si>
  <si>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</si>
  <si>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</si>
  <si>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</si>
  <si>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</si>
  <si>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</si>
  <si>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</si>
  <si>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</si>
  <si>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</si>
  <si>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</si>
  <si>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</si>
  <si>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</si>
  <si>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</si>
  <si>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</si>
  <si>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Indian River Virual School</t>
  </si>
  <si>
    <t>Vero Beach High School</t>
  </si>
  <si>
    <t>All HIgh Schools</t>
  </si>
  <si>
    <t>19-20*</t>
  </si>
  <si>
    <t>***2019-20 State Student Discipline Data is not yet available from the FLDOE.  This information will be updated upon its release.</t>
  </si>
  <si>
    <t>* Due to school closures as a result of COVID-19, annual outcomes are reflective of data through 3/16/20.</t>
  </si>
  <si>
    <t>2020-2021 SDIRC AAAP Goal 2: Disparities in Student Discipline</t>
  </si>
  <si>
    <t>3: High Impact teachers are not strategically placed at low performing schools</t>
  </si>
  <si>
    <t>5: Need for data-driven allocation of school-based resources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</si>
  <si>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</si>
  <si>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</si>
  <si>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</si>
  <si>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</si>
  <si>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</si>
  <si>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</si>
  <si>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13: High cost of living</t>
  </si>
  <si>
    <t xml:space="preserve">Source:   Focus </t>
  </si>
  <si>
    <t>Imagine Schools at South Vero
Grades K-5</t>
  </si>
  <si>
    <t>North County Charter</t>
  </si>
  <si>
    <t>St. Peter's Academy
Grades K-5</t>
  </si>
  <si>
    <t>District</t>
  </si>
  <si>
    <t>Source:   Focus School Software</t>
  </si>
  <si>
    <t>Alternative Center for Education 
Grades 6-8</t>
  </si>
  <si>
    <t>Imagine Schools at South Vero
Grades 6-8</t>
  </si>
  <si>
    <t>Sebastian Charter Junior High</t>
  </si>
  <si>
    <t>St. Peter's Academy 
Grade 6</t>
  </si>
  <si>
    <t>Alternative Education Center
Grades 9-12</t>
  </si>
  <si>
    <t>High Total</t>
  </si>
  <si>
    <t>5 Year Baseline Report for ESE Students with 10+ Day Suspension (ISS or OSS)</t>
  </si>
  <si>
    <t>Ct ESE 10+</t>
  </si>
  <si>
    <t>Ct ESE</t>
  </si>
  <si>
    <t>% of ESE 10+ Days</t>
  </si>
  <si>
    <t>&lt;10</t>
  </si>
  <si>
    <t xml:space="preserve">Count and Percent of ESE Students with 10+ Days Suspension (ISS or OSS) </t>
  </si>
  <si>
    <t>AAAP Action Step:  2.7</t>
  </si>
  <si>
    <t>AAAP Action Step: 2.7</t>
  </si>
  <si>
    <t>AAAP Action Step: 
2.7</t>
  </si>
  <si>
    <t>All High Schools</t>
  </si>
  <si>
    <t>Count and Percent of ESE Students with 10+ Days Suspension (ISS or OSS) by Elementary School as of 
September 28, 2020**</t>
  </si>
  <si>
    <t>Count and Percent of ESE Students with 10+ Days Suspension (ISS or OSS) by Middle School as of 
September 28, 2020**</t>
  </si>
  <si>
    <t>Count and Percent of ESE Students with 10+ Days Suspension (ISS or OSS) by High School as of September 28, 2020**</t>
  </si>
  <si>
    <t>Count and Percent of ESE Students with 10+ Days Suspension (ISS or OSS) by Grade as of September 28, 2020**</t>
  </si>
  <si>
    <t>2020-21 Progress Measure Data as of 
September 28, 2020**</t>
  </si>
  <si>
    <t>Source:  FOCUS School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</si>
</sst>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7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5" borderId="2" xfId="0" applyFont="1" applyFill="1" applyBorder="1" applyAlignment="1">
      <alignment horizontal="right" vertical="center" wrapText="1"/>
    </xf>
    <xf numFmtId="9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9" fontId="4" fillId="0" borderId="20" xfId="0" applyNumberFormat="1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0" fontId="8" fillId="5" borderId="29" xfId="0" applyNumberFormat="1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3" fillId="13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17" xfId="2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29" xfId="1" applyFont="1" applyBorder="1" applyAlignment="1">
      <alignment horizontal="center" vertical="center"/>
    </xf>
    <xf numFmtId="164" fontId="8" fillId="10" borderId="32" xfId="0" applyNumberFormat="1" applyFont="1" applyFill="1" applyBorder="1" applyAlignment="1">
      <alignment horizontal="center" vertical="center"/>
    </xf>
    <xf numFmtId="3" fontId="8" fillId="10" borderId="28" xfId="0" applyNumberFormat="1" applyFont="1" applyFill="1" applyBorder="1" applyAlignment="1">
      <alignment horizontal="center" vertical="center" wrapText="1"/>
    </xf>
    <xf numFmtId="3" fontId="8" fillId="10" borderId="33" xfId="0" applyNumberFormat="1" applyFont="1" applyFill="1" applyBorder="1" applyAlignment="1">
      <alignment horizontal="center" vertical="center" wrapText="1"/>
    </xf>
    <xf numFmtId="9" fontId="8" fillId="10" borderId="32" xfId="0" applyNumberFormat="1" applyFont="1" applyFill="1" applyBorder="1" applyAlignment="1">
      <alignment horizontal="center" vertical="center" wrapText="1"/>
    </xf>
    <xf numFmtId="3" fontId="8" fillId="10" borderId="28" xfId="0" applyNumberFormat="1" applyFont="1" applyFill="1" applyBorder="1" applyAlignment="1">
      <alignment horizontal="center" vertical="center"/>
    </xf>
    <xf numFmtId="3" fontId="8" fillId="10" borderId="33" xfId="0" applyNumberFormat="1" applyFont="1" applyFill="1" applyBorder="1" applyAlignment="1">
      <alignment horizontal="center" vertical="center"/>
    </xf>
    <xf numFmtId="9" fontId="4" fillId="0" borderId="22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9" fontId="4" fillId="0" borderId="30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9" fontId="0" fillId="0" borderId="2" xfId="1" applyFont="1" applyBorder="1" applyAlignment="1">
      <alignment horizontal="center"/>
    </xf>
    <xf numFmtId="3" fontId="8" fillId="10" borderId="28" xfId="0" applyNumberFormat="1" applyFont="1" applyFill="1" applyBorder="1" applyAlignment="1">
      <alignment horizontal="center" vertical="top"/>
    </xf>
    <xf numFmtId="9" fontId="8" fillId="10" borderId="32" xfId="0" applyNumberFormat="1" applyFont="1" applyFill="1" applyBorder="1" applyAlignment="1">
      <alignment horizontal="center" vertical="top"/>
    </xf>
    <xf numFmtId="9" fontId="4" fillId="0" borderId="9" xfId="1" applyFont="1" applyBorder="1" applyAlignment="1">
      <alignment horizontal="center" vertical="center"/>
    </xf>
    <xf numFmtId="9" fontId="4" fillId="0" borderId="11" xfId="1" applyFont="1" applyBorder="1" applyAlignment="1">
      <alignment horizontal="center" vertical="center"/>
    </xf>
    <xf numFmtId="3" fontId="8" fillId="10" borderId="39" xfId="0" applyNumberFormat="1" applyFont="1" applyFill="1" applyBorder="1" applyAlignment="1">
      <alignment horizontal="center" vertical="center"/>
    </xf>
    <xf numFmtId="3" fontId="8" fillId="10" borderId="18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9" fontId="4" fillId="0" borderId="1" xfId="0" applyNumberFormat="1" applyFont="1" applyBorder="1" applyAlignment="1">
      <alignment horizontal="center" vertical="center"/>
    </xf>
    <xf numFmtId="0" fontId="8" fillId="5" borderId="4" xfId="0" applyNumberFormat="1" applyFont="1" applyFill="1" applyBorder="1" applyAlignment="1">
      <alignment horizontal="right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3" fillId="12" borderId="10" xfId="1" applyFont="1" applyFill="1" applyBorder="1" applyAlignment="1">
      <alignment horizontal="center" vertical="center"/>
    </xf>
    <xf numFmtId="9" fontId="3" fillId="13" borderId="10" xfId="1" applyFont="1" applyFill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3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9" fontId="3" fillId="12" borderId="10" xfId="0" applyNumberFormat="1" applyFont="1" applyFill="1" applyBorder="1" applyAlignment="1">
      <alignment horizontal="center" vertical="center"/>
    </xf>
    <xf numFmtId="9" fontId="3" fillId="13" borderId="10" xfId="0" applyNumberFormat="1" applyFont="1" applyFill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 wrapText="1"/>
    </xf>
    <xf numFmtId="0" fontId="3" fillId="13" borderId="10" xfId="0" applyNumberFormat="1" applyFont="1" applyFill="1" applyBorder="1" applyAlignment="1">
      <alignment horizontal="center" vertical="center"/>
    </xf>
    <xf numFmtId="9" fontId="4" fillId="0" borderId="15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5" xfId="0" applyNumberFormat="1" applyFont="1" applyFill="1" applyBorder="1" applyAlignment="1">
      <alignment horizontal="right" vertical="center"/>
    </xf>
    <xf numFmtId="0" fontId="3" fillId="12" borderId="10" xfId="0" applyNumberFormat="1" applyFont="1" applyFill="1" applyBorder="1" applyAlignment="1">
      <alignment horizontal="center" vertical="center"/>
    </xf>
    <xf numFmtId="3" fontId="0" fillId="16" borderId="1" xfId="0" applyNumberFormat="1" applyFill="1" applyBorder="1" applyAlignment="1">
      <alignment horizontal="center"/>
    </xf>
    <xf numFmtId="0" fontId="4" fillId="0" borderId="56" xfId="0" applyFont="1" applyFill="1" applyBorder="1" applyAlignment="1">
      <alignment horizontal="center" vertical="center" wrapText="1"/>
    </xf>
    <xf numFmtId="14" fontId="3" fillId="11" borderId="53" xfId="0" applyNumberFormat="1" applyFont="1" applyFill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57" xfId="0" applyFont="1" applyFill="1" applyBorder="1" applyAlignment="1">
      <alignment horizontal="center" vertical="center" wrapText="1"/>
    </xf>
    <xf numFmtId="14" fontId="3" fillId="0" borderId="55" xfId="0" applyNumberFormat="1" applyFont="1" applyBorder="1" applyAlignment="1">
      <alignment horizontal="center" wrapText="1"/>
    </xf>
    <xf numFmtId="0" fontId="4" fillId="0" borderId="54" xfId="0" applyFont="1" applyFill="1" applyBorder="1" applyAlignment="1">
      <alignment horizontal="center" vertical="center" wrapText="1"/>
    </xf>
    <xf numFmtId="0" fontId="3" fillId="9" borderId="55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14" fontId="3" fillId="18" borderId="55" xfId="0" applyNumberFormat="1" applyFont="1" applyFill="1" applyBorder="1" applyAlignment="1">
      <alignment horizontal="center" wrapText="1"/>
    </xf>
    <xf numFmtId="14" fontId="3" fillId="11" borderId="55" xfId="0" applyNumberFormat="1" applyFont="1" applyFill="1" applyBorder="1" applyAlignment="1">
      <alignment horizontal="center" wrapText="1"/>
    </xf>
    <xf numFmtId="0" fontId="3" fillId="0" borderId="66" xfId="0" applyFont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0" fillId="0" borderId="55" xfId="0" applyBorder="1"/>
    <xf numFmtId="0" fontId="4" fillId="0" borderId="22" xfId="1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0" borderId="33" xfId="0" applyNumberFormat="1" applyFont="1" applyBorder="1" applyAlignment="1">
      <alignment horizontal="center" wrapText="1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9" fontId="4" fillId="0" borderId="37" xfId="0" applyNumberFormat="1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3" fillId="12" borderId="48" xfId="0" applyFont="1" applyFill="1" applyBorder="1" applyAlignment="1">
      <alignment horizontal="center" vertical="center" wrapText="1"/>
    </xf>
    <xf numFmtId="0" fontId="3" fillId="13" borderId="48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right" vertical="center" wrapText="1"/>
    </xf>
    <xf numFmtId="0" fontId="8" fillId="5" borderId="49" xfId="0" applyNumberFormat="1" applyFont="1" applyFill="1" applyBorder="1" applyAlignment="1">
      <alignment horizontal="right" vertical="center"/>
    </xf>
    <xf numFmtId="0" fontId="8" fillId="5" borderId="59" xfId="0" applyNumberFormat="1" applyFont="1" applyFill="1" applyBorder="1" applyAlignment="1">
      <alignment horizontal="right" vertical="center"/>
    </xf>
    <xf numFmtId="9" fontId="4" fillId="0" borderId="34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0" fontId="3" fillId="12" borderId="35" xfId="0" applyNumberFormat="1" applyFont="1" applyFill="1" applyBorder="1" applyAlignment="1">
      <alignment horizontal="center" vertical="center"/>
    </xf>
    <xf numFmtId="0" fontId="3" fillId="13" borderId="35" xfId="0" applyNumberFormat="1" applyFont="1" applyFill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9" fontId="4" fillId="0" borderId="50" xfId="1" applyFont="1" applyBorder="1" applyAlignment="1">
      <alignment horizontal="center" vertical="center" wrapText="1"/>
    </xf>
    <xf numFmtId="9" fontId="4" fillId="0" borderId="37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0" fontId="3" fillId="18" borderId="40" xfId="0" applyFont="1" applyFill="1" applyBorder="1" applyAlignment="1">
      <alignment horizontal="center" wrapText="1"/>
    </xf>
    <xf numFmtId="0" fontId="3" fillId="18" borderId="64" xfId="0" applyFont="1" applyFill="1" applyBorder="1" applyAlignment="1">
      <alignment horizontal="center" wrapText="1"/>
    </xf>
    <xf numFmtId="0" fontId="3" fillId="18" borderId="42" xfId="0" applyFont="1" applyFill="1" applyBorder="1" applyAlignment="1">
      <alignment horizont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 wrapText="1"/>
    </xf>
    <xf numFmtId="9" fontId="4" fillId="0" borderId="22" xfId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3" fillId="18" borderId="63" xfId="0" applyFont="1" applyFill="1" applyBorder="1" applyAlignment="1">
      <alignment horizontal="center" wrapText="1"/>
    </xf>
    <xf numFmtId="0" fontId="3" fillId="18" borderId="41" xfId="0" applyFont="1" applyFill="1" applyBorder="1" applyAlignment="1">
      <alignment horizontal="center" wrapText="1"/>
    </xf>
    <xf numFmtId="0" fontId="4" fillId="0" borderId="30" xfId="1" applyNumberFormat="1" applyFont="1" applyBorder="1" applyAlignment="1">
      <alignment horizontal="center" vertical="center" wrapText="1"/>
    </xf>
    <xf numFmtId="0" fontId="4" fillId="0" borderId="7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59" xfId="1" applyNumberFormat="1" applyFont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6" fillId="14" borderId="40" xfId="0" applyFont="1" applyFill="1" applyBorder="1" applyAlignment="1">
      <alignment horizontal="center" vertical="center" wrapText="1"/>
    </xf>
    <xf numFmtId="0" fontId="6" fillId="14" borderId="41" xfId="0" applyFont="1" applyFill="1" applyBorder="1" applyAlignment="1">
      <alignment horizontal="center" vertical="center" wrapText="1"/>
    </xf>
    <xf numFmtId="0" fontId="6" fillId="14" borderId="42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44" xfId="0" applyFont="1" applyFill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4" fillId="8" borderId="23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27" xfId="0" applyNumberFormat="1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6" borderId="35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9" fillId="17" borderId="16" xfId="0" applyNumberFormat="1" applyFont="1" applyFill="1" applyBorder="1" applyAlignment="1">
      <alignment horizontal="left" vertical="center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0" fillId="15" borderId="17" xfId="0" applyFill="1" applyBorder="1" applyAlignment="1">
      <alignment horizontal="left"/>
    </xf>
    <xf numFmtId="0" fontId="0" fillId="15" borderId="18" xfId="0" applyFill="1" applyBorder="1" applyAlignment="1">
      <alignment horizontal="left"/>
    </xf>
    <xf numFmtId="0" fontId="0" fillId="15" borderId="19" xfId="0" applyFill="1" applyBorder="1" applyAlignment="1">
      <alignment horizontal="left"/>
    </xf>
    <xf numFmtId="0" fontId="4" fillId="15" borderId="17" xfId="0" applyFont="1" applyFill="1" applyBorder="1" applyAlignment="1">
      <alignment horizontal="left" vertical="top" wrapText="1"/>
    </xf>
    <xf numFmtId="0" fontId="4" fillId="15" borderId="18" xfId="0" applyFont="1" applyFill="1" applyBorder="1" applyAlignment="1">
      <alignment horizontal="left" vertical="top" wrapText="1"/>
    </xf>
    <xf numFmtId="0" fontId="4" fillId="15" borderId="19" xfId="0" applyFont="1" applyFill="1" applyBorder="1" applyAlignment="1">
      <alignment horizontal="left" vertical="top" wrapText="1"/>
    </xf>
    <xf numFmtId="0" fontId="8" fillId="2" borderId="45" xfId="0" applyFont="1" applyFill="1" applyBorder="1" applyAlignment="1">
      <alignment horizontal="center" wrapText="1"/>
    </xf>
    <xf numFmtId="0" fontId="8" fillId="2" borderId="48" xfId="0" applyFont="1" applyFill="1" applyBorder="1" applyAlignment="1">
      <alignment horizontal="center" wrapText="1"/>
    </xf>
    <xf numFmtId="0" fontId="8" fillId="2" borderId="49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vertical="center" textRotation="90"/>
    </xf>
    <xf numFmtId="0" fontId="2" fillId="4" borderId="9" xfId="0" applyFont="1" applyFill="1" applyBorder="1" applyAlignment="1">
      <alignment horizontal="center" vertical="center" textRotation="90"/>
    </xf>
    <xf numFmtId="0" fontId="2" fillId="4" borderId="11" xfId="0" applyFont="1" applyFill="1" applyBorder="1" applyAlignment="1">
      <alignment horizontal="center" vertical="center" textRotation="90"/>
    </xf>
    <xf numFmtId="0" fontId="2" fillId="7" borderId="20" xfId="0" applyFont="1" applyFill="1" applyBorder="1" applyAlignment="1">
      <alignment horizontal="center" vertical="center" textRotation="90"/>
    </xf>
    <xf numFmtId="0" fontId="2" fillId="7" borderId="9" xfId="0" applyFont="1" applyFill="1" applyBorder="1" applyAlignment="1">
      <alignment horizontal="center" vertical="center" textRotation="90"/>
    </xf>
    <xf numFmtId="0" fontId="2" fillId="7" borderId="11" xfId="0" applyFont="1" applyFill="1" applyBorder="1" applyAlignment="1">
      <alignment horizontal="center" vertical="center" textRotation="90"/>
    </xf>
    <xf numFmtId="0" fontId="2" fillId="11" borderId="45" xfId="0" applyFont="1" applyFill="1" applyBorder="1" applyAlignment="1">
      <alignment horizontal="center"/>
    </xf>
    <xf numFmtId="0" fontId="2" fillId="11" borderId="48" xfId="0" applyFont="1" applyFill="1" applyBorder="1" applyAlignment="1">
      <alignment horizontal="center"/>
    </xf>
    <xf numFmtId="0" fontId="2" fillId="11" borderId="4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 textRotation="90" wrapText="1"/>
    </xf>
    <xf numFmtId="0" fontId="2" fillId="4" borderId="36" xfId="0" applyFont="1" applyFill="1" applyBorder="1" applyAlignment="1">
      <alignment horizontal="center" vertical="center" textRotation="90"/>
    </xf>
    <xf numFmtId="0" fontId="2" fillId="11" borderId="51" xfId="0" applyFont="1" applyFill="1" applyBorder="1" applyAlignment="1">
      <alignment horizontal="center"/>
    </xf>
    <xf numFmtId="0" fontId="2" fillId="11" borderId="52" xfId="0" applyFont="1" applyFill="1" applyBorder="1" applyAlignment="1">
      <alignment horizontal="center"/>
    </xf>
    <xf numFmtId="0" fontId="2" fillId="11" borderId="53" xfId="0" applyFont="1" applyFill="1" applyBorder="1" applyAlignment="1">
      <alignment horizontal="center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3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3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/>
    </xf>
    <xf numFmtId="0" fontId="4" fillId="15" borderId="17" xfId="0" applyFont="1" applyFill="1" applyBorder="1" applyAlignment="1">
      <alignment horizontal="left" wrapText="1"/>
    </xf>
    <xf numFmtId="0" fontId="4" fillId="15" borderId="18" xfId="0" applyFont="1" applyFill="1" applyBorder="1" applyAlignment="1">
      <alignment horizontal="left" wrapText="1"/>
    </xf>
    <xf numFmtId="0" fontId="4" fillId="15" borderId="19" xfId="0" applyFont="1" applyFill="1" applyBorder="1" applyAlignment="1">
      <alignment horizontal="left" wrapText="1"/>
    </xf>
    <xf numFmtId="0" fontId="2" fillId="7" borderId="51" xfId="0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horizontal="center" wrapText="1"/>
    </xf>
    <xf numFmtId="0" fontId="2" fillId="11" borderId="52" xfId="0" applyFont="1" applyFill="1" applyBorder="1" applyAlignment="1">
      <alignment horizontal="center" wrapText="1"/>
    </xf>
    <xf numFmtId="0" fontId="2" fillId="11" borderId="53" xfId="0" applyFont="1" applyFill="1" applyBorder="1" applyAlignment="1">
      <alignment horizontal="center" wrapText="1"/>
    </xf>
    <xf numFmtId="0" fontId="2" fillId="4" borderId="51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textRotation="90" wrapText="1"/>
    </xf>
    <xf numFmtId="0" fontId="2" fillId="4" borderId="53" xfId="0" applyFont="1" applyFill="1" applyBorder="1" applyAlignment="1">
      <alignment horizontal="center" vertical="center" textRotation="90" wrapText="1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164" fontId="4" fillId="15" borderId="15" xfId="0" applyNumberFormat="1" applyFont="1" applyFill="1" applyBorder="1" applyAlignment="1">
      <alignment horizontal="center" vertical="center"/>
    </xf>
    <xf numFmtId="164" fontId="4" fillId="15" borderId="13" xfId="0" applyNumberFormat="1" applyFont="1" applyFill="1" applyBorder="1" applyAlignment="1">
      <alignment horizontal="center" vertical="center"/>
    </xf>
    <xf numFmtId="37" fontId="4" fillId="15" borderId="14" xfId="0" applyNumberFormat="1" applyFont="1" applyFill="1" applyBorder="1" applyAlignment="1">
      <alignment horizontal="center" vertical="center" wrapText="1"/>
    </xf>
    <xf numFmtId="37" fontId="4" fillId="15" borderId="5" xfId="0" applyNumberFormat="1" applyFont="1" applyFill="1" applyBorder="1" applyAlignment="1">
      <alignment horizontal="center" vertical="center" wrapText="1"/>
    </xf>
    <xf numFmtId="37" fontId="4" fillId="15" borderId="11" xfId="0" applyNumberFormat="1" applyFont="1" applyFill="1" applyBorder="1" applyAlignment="1">
      <alignment horizontal="center" vertical="center"/>
    </xf>
    <xf numFmtId="37" fontId="4" fillId="15" borderId="12" xfId="0" applyNumberFormat="1" applyFont="1" applyFill="1" applyBorder="1" applyAlignment="1">
      <alignment horizontal="center" vertical="center"/>
    </xf>
    <xf numFmtId="0" fontId="8" fillId="5" borderId="58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3" fillId="9" borderId="40" xfId="0" applyNumberFormat="1" applyFont="1" applyFill="1" applyBorder="1" applyAlignment="1">
      <alignment horizontal="center" vertical="center"/>
    </xf>
    <xf numFmtId="0" fontId="3" fillId="9" borderId="64" xfId="0" applyNumberFormat="1" applyFont="1" applyFill="1" applyBorder="1" applyAlignment="1">
      <alignment horizontal="center" vertical="center"/>
    </xf>
    <xf numFmtId="0" fontId="3" fillId="9" borderId="63" xfId="0" applyNumberFormat="1" applyFont="1" applyFill="1" applyBorder="1" applyAlignment="1">
      <alignment horizontal="center" vertical="center"/>
    </xf>
    <xf numFmtId="0" fontId="3" fillId="9" borderId="68" xfId="0" applyNumberFormat="1" applyFont="1" applyFill="1" applyBorder="1" applyAlignment="1">
      <alignment horizontal="center" vertical="center"/>
    </xf>
    <xf numFmtId="0" fontId="3" fillId="9" borderId="69" xfId="0" applyNumberFormat="1" applyFont="1" applyFill="1" applyBorder="1" applyAlignment="1">
      <alignment horizontal="center" vertical="center"/>
    </xf>
    <xf numFmtId="0" fontId="9" fillId="17" borderId="43" xfId="0" applyNumberFormat="1" applyFont="1" applyFill="1" applyBorder="1" applyAlignment="1">
      <alignment horizontal="left" vertical="center"/>
    </xf>
    <xf numFmtId="0" fontId="9" fillId="17" borderId="44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26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51"/>
  <sheetViews>
    <sheetView tabSelected="1" topLeftCell="A7" zoomScaleNormal="100" workbookViewId="0">
      <selection activeCell="R22" sqref="R22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88" t="s">
        <v>51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3.75" customHeight="1" thickBot="1" x14ac:dyDescent="0.3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15" customHeight="1" x14ac:dyDescent="0.25">
      <c r="A3" s="189" t="s">
        <v>73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</row>
    <row r="4" spans="1:16" ht="9" customHeight="1" thickBot="1" x14ac:dyDescent="0.3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</row>
    <row r="5" spans="1:16" ht="27" thickBot="1" x14ac:dyDescent="0.3">
      <c r="A5" s="119" t="s">
        <v>79</v>
      </c>
      <c r="B5" s="196" t="s">
        <v>14</v>
      </c>
      <c r="C5" s="197"/>
      <c r="D5" s="198"/>
      <c r="E5" s="196" t="s">
        <v>1</v>
      </c>
      <c r="F5" s="197"/>
      <c r="G5" s="198"/>
      <c r="H5" s="196" t="s">
        <v>2</v>
      </c>
      <c r="I5" s="197"/>
      <c r="J5" s="198"/>
      <c r="K5" s="196" t="s">
        <v>3</v>
      </c>
      <c r="L5" s="197"/>
      <c r="M5" s="198"/>
      <c r="N5" s="197" t="s">
        <v>48</v>
      </c>
      <c r="O5" s="197"/>
      <c r="P5" s="198"/>
    </row>
    <row r="6" spans="1:16" ht="27" thickBot="1" x14ac:dyDescent="0.3">
      <c r="A6" s="107" t="s">
        <v>0</v>
      </c>
      <c r="B6" s="114" t="s">
        <v>74</v>
      </c>
      <c r="C6" s="115" t="s">
        <v>75</v>
      </c>
      <c r="D6" s="116" t="s">
        <v>76</v>
      </c>
      <c r="E6" s="117" t="s">
        <v>74</v>
      </c>
      <c r="F6" s="115" t="s">
        <v>75</v>
      </c>
      <c r="G6" s="116" t="s">
        <v>76</v>
      </c>
      <c r="H6" s="117" t="s">
        <v>74</v>
      </c>
      <c r="I6" s="115" t="s">
        <v>75</v>
      </c>
      <c r="J6" s="116" t="s">
        <v>76</v>
      </c>
      <c r="K6" s="117" t="s">
        <v>74</v>
      </c>
      <c r="L6" s="115" t="s">
        <v>75</v>
      </c>
      <c r="M6" s="116" t="s">
        <v>76</v>
      </c>
      <c r="N6" s="117" t="s">
        <v>74</v>
      </c>
      <c r="O6" s="115" t="s">
        <v>75</v>
      </c>
      <c r="P6" s="116" t="s">
        <v>76</v>
      </c>
    </row>
    <row r="7" spans="1:16" ht="15" customHeight="1" x14ac:dyDescent="0.25">
      <c r="A7" s="106" t="s">
        <v>4</v>
      </c>
      <c r="B7" s="54">
        <v>36</v>
      </c>
      <c r="C7" s="55">
        <v>1676</v>
      </c>
      <c r="D7" s="59">
        <f>B7/C7</f>
        <v>2.1479713603818614E-2</v>
      </c>
      <c r="E7" s="54">
        <v>36</v>
      </c>
      <c r="F7" s="55">
        <v>1279</v>
      </c>
      <c r="G7" s="50">
        <f>E7/F7</f>
        <v>2.8146989835809225E-2</v>
      </c>
      <c r="H7" s="61">
        <v>26</v>
      </c>
      <c r="I7" s="55">
        <v>1295</v>
      </c>
      <c r="J7" s="50">
        <f>H7/I7</f>
        <v>2.0077220077220077E-2</v>
      </c>
      <c r="K7" s="61">
        <v>32</v>
      </c>
      <c r="L7" s="55">
        <v>1351</v>
      </c>
      <c r="M7" s="59">
        <f>K7/L7</f>
        <v>2.3686158401184307E-2</v>
      </c>
      <c r="N7" s="54">
        <v>12</v>
      </c>
      <c r="O7" s="55">
        <v>1368</v>
      </c>
      <c r="P7" s="50">
        <f>N7/O7</f>
        <v>8.771929824561403E-3</v>
      </c>
    </row>
    <row r="8" spans="1:16" x14ac:dyDescent="0.25">
      <c r="A8" s="8" t="s">
        <v>5</v>
      </c>
      <c r="B8" s="56">
        <v>22</v>
      </c>
      <c r="C8" s="37">
        <v>648</v>
      </c>
      <c r="D8" s="42">
        <f t="shared" ref="D8:D9" si="0">B8/C8</f>
        <v>3.3950617283950615E-2</v>
      </c>
      <c r="E8" s="56">
        <v>13</v>
      </c>
      <c r="F8" s="37">
        <v>562</v>
      </c>
      <c r="G8" s="9">
        <f t="shared" ref="G8:G9" si="1">E8/F8</f>
        <v>2.3131672597864767E-2</v>
      </c>
      <c r="H8" s="62">
        <v>11</v>
      </c>
      <c r="I8" s="37">
        <v>602</v>
      </c>
      <c r="J8" s="9">
        <f t="shared" ref="J8:J9" si="2">H8/I8</f>
        <v>1.8272425249169437E-2</v>
      </c>
      <c r="K8" s="62">
        <v>15</v>
      </c>
      <c r="L8" s="37">
        <v>632</v>
      </c>
      <c r="M8" s="42">
        <f t="shared" ref="M8:M9" si="3">K8/L8</f>
        <v>2.3734177215189875E-2</v>
      </c>
      <c r="N8" s="56" t="s">
        <v>77</v>
      </c>
      <c r="O8" s="37">
        <v>694</v>
      </c>
      <c r="P8" s="9" t="s">
        <v>41</v>
      </c>
    </row>
    <row r="9" spans="1:16" x14ac:dyDescent="0.25">
      <c r="A9" s="8" t="s">
        <v>6</v>
      </c>
      <c r="B9" s="56">
        <v>64</v>
      </c>
      <c r="C9" s="37">
        <v>778</v>
      </c>
      <c r="D9" s="42">
        <f t="shared" si="0"/>
        <v>8.2262210796915161E-2</v>
      </c>
      <c r="E9" s="56">
        <v>53</v>
      </c>
      <c r="F9" s="37">
        <v>613</v>
      </c>
      <c r="G9" s="9">
        <f t="shared" si="1"/>
        <v>8.6460032626427402E-2</v>
      </c>
      <c r="H9" s="62">
        <v>40</v>
      </c>
      <c r="I9" s="37">
        <v>612</v>
      </c>
      <c r="J9" s="9">
        <f t="shared" si="2"/>
        <v>6.535947712418301E-2</v>
      </c>
      <c r="K9" s="62">
        <v>58</v>
      </c>
      <c r="L9" s="37">
        <v>652</v>
      </c>
      <c r="M9" s="42">
        <f t="shared" si="3"/>
        <v>8.8957055214723926E-2</v>
      </c>
      <c r="N9" s="56">
        <v>19</v>
      </c>
      <c r="O9" s="37">
        <v>726</v>
      </c>
      <c r="P9" s="9">
        <f t="shared" ref="P9" si="4">N9/O9</f>
        <v>2.6170798898071626E-2</v>
      </c>
    </row>
    <row r="10" spans="1:16" x14ac:dyDescent="0.25">
      <c r="A10" s="8" t="s">
        <v>7</v>
      </c>
      <c r="B10" s="56" t="s">
        <v>77</v>
      </c>
      <c r="C10" s="37">
        <v>126</v>
      </c>
      <c r="D10" s="42" t="s">
        <v>41</v>
      </c>
      <c r="E10" s="56" t="s">
        <v>77</v>
      </c>
      <c r="F10" s="105">
        <v>94</v>
      </c>
      <c r="G10" s="9" t="s">
        <v>41</v>
      </c>
      <c r="H10" s="62" t="s">
        <v>77</v>
      </c>
      <c r="I10" s="37">
        <v>92</v>
      </c>
      <c r="J10" s="9" t="s">
        <v>41</v>
      </c>
      <c r="K10" s="62" t="s">
        <v>77</v>
      </c>
      <c r="L10" s="37">
        <v>112</v>
      </c>
      <c r="M10" s="42" t="s">
        <v>41</v>
      </c>
      <c r="N10" s="56" t="s">
        <v>77</v>
      </c>
      <c r="O10" s="37">
        <v>122</v>
      </c>
      <c r="P10" s="9" t="s">
        <v>41</v>
      </c>
    </row>
    <row r="11" spans="1:16" x14ac:dyDescent="0.25">
      <c r="A11" s="8" t="s">
        <v>8</v>
      </c>
      <c r="B11" s="56"/>
      <c r="C11" s="37">
        <v>25</v>
      </c>
      <c r="D11" s="42"/>
      <c r="E11" s="56"/>
      <c r="F11" s="37"/>
      <c r="G11" s="9"/>
      <c r="H11" s="64"/>
      <c r="I11" s="37"/>
      <c r="J11" s="9"/>
      <c r="K11" s="64"/>
      <c r="L11" s="37"/>
      <c r="M11" s="42"/>
      <c r="N11" s="69"/>
      <c r="O11" s="37"/>
      <c r="P11" s="9"/>
    </row>
    <row r="12" spans="1:16" x14ac:dyDescent="0.25">
      <c r="A12" s="8" t="s">
        <v>9</v>
      </c>
      <c r="B12" s="51" t="s">
        <v>77</v>
      </c>
      <c r="C12" s="38" t="s">
        <v>77</v>
      </c>
      <c r="D12" s="66" t="s">
        <v>41</v>
      </c>
      <c r="E12" s="51"/>
      <c r="F12" s="38"/>
      <c r="G12" s="57"/>
      <c r="H12" s="64"/>
      <c r="I12" s="38"/>
      <c r="J12" s="57"/>
      <c r="K12" s="64"/>
      <c r="L12" s="38"/>
      <c r="M12" s="60"/>
      <c r="N12" s="69"/>
      <c r="O12" s="38"/>
      <c r="P12" s="57"/>
    </row>
    <row r="13" spans="1:16" ht="15.75" thickBot="1" x14ac:dyDescent="0.3">
      <c r="A13" s="8" t="s">
        <v>10</v>
      </c>
      <c r="B13" s="52"/>
      <c r="C13" s="53"/>
      <c r="D13" s="43"/>
      <c r="E13" s="52"/>
      <c r="F13" s="53"/>
      <c r="G13" s="58"/>
      <c r="H13" s="65"/>
      <c r="I13" s="53"/>
      <c r="J13" s="58"/>
      <c r="K13" s="65"/>
      <c r="L13" s="53"/>
      <c r="M13" s="63"/>
      <c r="N13" s="70"/>
      <c r="O13" s="53"/>
      <c r="P13" s="58"/>
    </row>
    <row r="14" spans="1:16" ht="15.75" thickBot="1" x14ac:dyDescent="0.3">
      <c r="A14" s="12" t="s">
        <v>13</v>
      </c>
      <c r="B14" s="71"/>
      <c r="C14" s="72"/>
      <c r="D14" s="44"/>
      <c r="E14" s="45"/>
      <c r="F14" s="46"/>
      <c r="G14" s="47"/>
      <c r="H14" s="48"/>
      <c r="I14" s="49"/>
      <c r="J14" s="44"/>
      <c r="K14" s="45"/>
      <c r="L14" s="46"/>
      <c r="M14" s="47"/>
      <c r="N14" s="67"/>
      <c r="O14" s="49"/>
      <c r="P14" s="68"/>
    </row>
    <row r="15" spans="1:16" ht="15.75" thickBot="1" x14ac:dyDescent="0.3">
      <c r="A15" s="10" t="s">
        <v>11</v>
      </c>
      <c r="B15" s="39">
        <v>127</v>
      </c>
      <c r="C15" s="40">
        <v>3257</v>
      </c>
      <c r="D15" s="11">
        <f>B15/C15</f>
        <v>3.8992938286766962E-2</v>
      </c>
      <c r="E15" s="41">
        <v>104</v>
      </c>
      <c r="F15" s="40">
        <v>2576</v>
      </c>
      <c r="G15" s="11">
        <f>E15/F15</f>
        <v>4.0372670807453416E-2</v>
      </c>
      <c r="H15" s="41">
        <v>78</v>
      </c>
      <c r="I15" s="40">
        <v>2629</v>
      </c>
      <c r="J15" s="11">
        <f>H15/I15</f>
        <v>2.9669075694180296E-2</v>
      </c>
      <c r="K15" s="41">
        <v>108</v>
      </c>
      <c r="L15" s="40">
        <v>2777</v>
      </c>
      <c r="M15" s="11">
        <f>K15/L15</f>
        <v>3.8890889449045736E-2</v>
      </c>
      <c r="N15" s="41">
        <v>37</v>
      </c>
      <c r="O15" s="40">
        <v>2880</v>
      </c>
      <c r="P15" s="11">
        <f>N15/O15</f>
        <v>1.2847222222222222E-2</v>
      </c>
    </row>
    <row r="16" spans="1:16" ht="15" customHeight="1" x14ac:dyDescent="0.25">
      <c r="A16" s="264" t="s">
        <v>15</v>
      </c>
      <c r="B16" s="268">
        <f>B7-B9</f>
        <v>-28</v>
      </c>
      <c r="C16" s="269">
        <f>C7-C9</f>
        <v>898</v>
      </c>
      <c r="D16" s="266">
        <f>D7-D9</f>
        <v>-6.0782497193096544E-2</v>
      </c>
      <c r="E16" s="268">
        <f>E7-E9</f>
        <v>-17</v>
      </c>
      <c r="F16" s="269">
        <f>F7-F9</f>
        <v>666</v>
      </c>
      <c r="G16" s="266">
        <f>G7-G9</f>
        <v>-5.8313042790618178E-2</v>
      </c>
      <c r="H16" s="268">
        <f>H7-H9</f>
        <v>-14</v>
      </c>
      <c r="I16" s="269">
        <f>I7-I9</f>
        <v>683</v>
      </c>
      <c r="J16" s="266">
        <f>J7-J9</f>
        <v>-4.5282257046962933E-2</v>
      </c>
      <c r="K16" s="268">
        <f>K7-K9</f>
        <v>-26</v>
      </c>
      <c r="L16" s="269">
        <f>L7-L9</f>
        <v>699</v>
      </c>
      <c r="M16" s="266">
        <f>M7-M9</f>
        <v>-6.5270896813539619E-2</v>
      </c>
      <c r="N16" s="268">
        <f>N7-N9</f>
        <v>-7</v>
      </c>
      <c r="O16" s="269">
        <f>O7-O9</f>
        <v>642</v>
      </c>
      <c r="P16" s="266">
        <f>P7-P9</f>
        <v>-1.7398869073510223E-2</v>
      </c>
    </row>
    <row r="17" spans="1:16" ht="15.75" customHeight="1" thickBot="1" x14ac:dyDescent="0.3">
      <c r="A17" s="265" t="s">
        <v>16</v>
      </c>
      <c r="B17" s="270">
        <f>B7-B8</f>
        <v>14</v>
      </c>
      <c r="C17" s="271">
        <f>C7-C8</f>
        <v>1028</v>
      </c>
      <c r="D17" s="267">
        <f>D7-D8</f>
        <v>-1.2470903680132001E-2</v>
      </c>
      <c r="E17" s="270">
        <f>E7-E8</f>
        <v>23</v>
      </c>
      <c r="F17" s="271">
        <f>F7-F8</f>
        <v>717</v>
      </c>
      <c r="G17" s="267">
        <f>G7-G8</f>
        <v>5.0153172379444576E-3</v>
      </c>
      <c r="H17" s="270">
        <f>H7-H8</f>
        <v>15</v>
      </c>
      <c r="I17" s="271">
        <f>I7-I8</f>
        <v>693</v>
      </c>
      <c r="J17" s="267">
        <f>J7-J8</f>
        <v>1.8047948280506404E-3</v>
      </c>
      <c r="K17" s="270">
        <f>K7-K8</f>
        <v>17</v>
      </c>
      <c r="L17" s="271">
        <f>L7-L8</f>
        <v>719</v>
      </c>
      <c r="M17" s="267">
        <f>M7-M8</f>
        <v>-4.8018814005568178E-5</v>
      </c>
      <c r="N17" s="270" t="s">
        <v>41</v>
      </c>
      <c r="O17" s="271">
        <f>O7-O8</f>
        <v>674</v>
      </c>
      <c r="P17" s="267" t="s">
        <v>41</v>
      </c>
    </row>
    <row r="18" spans="1:16" ht="4.5" customHeight="1" x14ac:dyDescent="0.25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4.5" customHeight="1" thickBot="1" x14ac:dyDescent="0.3"/>
    <row r="20" spans="1:16" ht="15" customHeight="1" x14ac:dyDescent="0.25">
      <c r="A20" s="177" t="s">
        <v>87</v>
      </c>
      <c r="B20" s="178"/>
      <c r="C20" s="178"/>
      <c r="D20" s="178"/>
      <c r="E20" s="178"/>
      <c r="F20" s="178"/>
      <c r="G20" s="179"/>
      <c r="N20" s="74"/>
      <c r="O20" s="74"/>
      <c r="P20" s="74"/>
    </row>
    <row r="21" spans="1:16" ht="27.75" customHeight="1" thickBot="1" x14ac:dyDescent="0.3">
      <c r="A21" s="180"/>
      <c r="B21" s="181"/>
      <c r="C21" s="181"/>
      <c r="D21" s="181"/>
      <c r="E21" s="181"/>
      <c r="F21" s="181"/>
      <c r="G21" s="182"/>
      <c r="N21" s="74"/>
      <c r="O21" s="74"/>
      <c r="P21" s="74"/>
    </row>
    <row r="22" spans="1:16" ht="15" customHeight="1" x14ac:dyDescent="0.25">
      <c r="A22" s="185" t="s">
        <v>80</v>
      </c>
      <c r="B22" s="168" t="s">
        <v>78</v>
      </c>
      <c r="C22" s="169"/>
      <c r="D22" s="169"/>
      <c r="E22" s="169"/>
      <c r="F22" s="169"/>
      <c r="G22" s="170"/>
    </row>
    <row r="23" spans="1:16" x14ac:dyDescent="0.25">
      <c r="A23" s="186"/>
      <c r="B23" s="171"/>
      <c r="C23" s="172"/>
      <c r="D23" s="172"/>
      <c r="E23" s="172"/>
      <c r="F23" s="172"/>
      <c r="G23" s="173"/>
    </row>
    <row r="24" spans="1:16" ht="15" customHeight="1" thickBot="1" x14ac:dyDescent="0.3">
      <c r="A24" s="187"/>
      <c r="B24" s="174"/>
      <c r="C24" s="175"/>
      <c r="D24" s="175"/>
      <c r="E24" s="175"/>
      <c r="F24" s="175"/>
      <c r="G24" s="176"/>
    </row>
    <row r="25" spans="1:16" ht="27" customHeight="1" thickBot="1" x14ac:dyDescent="0.3">
      <c r="A25" s="118" t="s">
        <v>0</v>
      </c>
      <c r="B25" s="151" t="s">
        <v>74</v>
      </c>
      <c r="C25" s="152"/>
      <c r="D25" s="162" t="s">
        <v>75</v>
      </c>
      <c r="E25" s="163"/>
      <c r="F25" s="151" t="s">
        <v>76</v>
      </c>
      <c r="G25" s="153"/>
    </row>
    <row r="26" spans="1:16" x14ac:dyDescent="0.25">
      <c r="A26" s="110" t="s">
        <v>4</v>
      </c>
      <c r="B26" s="154"/>
      <c r="C26" s="155"/>
      <c r="D26" s="164">
        <v>1300</v>
      </c>
      <c r="E26" s="165"/>
      <c r="F26" s="158"/>
      <c r="G26" s="159"/>
    </row>
    <row r="27" spans="1:16" x14ac:dyDescent="0.25">
      <c r="A27" s="73" t="s">
        <v>5</v>
      </c>
      <c r="B27" s="156"/>
      <c r="C27" s="157"/>
      <c r="D27" s="160">
        <v>679</v>
      </c>
      <c r="E27" s="161"/>
      <c r="F27" s="149"/>
      <c r="G27" s="150"/>
    </row>
    <row r="28" spans="1:16" x14ac:dyDescent="0.25">
      <c r="A28" s="73" t="s">
        <v>6</v>
      </c>
      <c r="B28" s="156"/>
      <c r="C28" s="157"/>
      <c r="D28" s="160">
        <v>683</v>
      </c>
      <c r="E28" s="161"/>
      <c r="F28" s="149"/>
      <c r="G28" s="150"/>
    </row>
    <row r="29" spans="1:16" x14ac:dyDescent="0.25">
      <c r="A29" s="73" t="s">
        <v>7</v>
      </c>
      <c r="B29" s="156"/>
      <c r="C29" s="157"/>
      <c r="D29" s="160">
        <v>122</v>
      </c>
      <c r="E29" s="161"/>
      <c r="F29" s="149"/>
      <c r="G29" s="150"/>
    </row>
    <row r="30" spans="1:16" x14ac:dyDescent="0.25">
      <c r="A30" s="73" t="s">
        <v>8</v>
      </c>
      <c r="B30" s="156"/>
      <c r="C30" s="157"/>
      <c r="D30" s="160">
        <v>26</v>
      </c>
      <c r="E30" s="161"/>
      <c r="F30" s="149"/>
      <c r="G30" s="150"/>
    </row>
    <row r="31" spans="1:16" x14ac:dyDescent="0.25">
      <c r="A31" s="73" t="s">
        <v>9</v>
      </c>
      <c r="B31" s="156"/>
      <c r="C31" s="157"/>
      <c r="D31" s="160" t="s">
        <v>77</v>
      </c>
      <c r="E31" s="161"/>
      <c r="F31" s="149"/>
      <c r="G31" s="150"/>
    </row>
    <row r="32" spans="1:16" ht="15.75" thickBot="1" x14ac:dyDescent="0.3">
      <c r="A32" s="112" t="s">
        <v>10</v>
      </c>
      <c r="B32" s="183"/>
      <c r="C32" s="184"/>
      <c r="D32" s="166" t="s">
        <v>77</v>
      </c>
      <c r="E32" s="167"/>
      <c r="F32" s="147"/>
      <c r="G32" s="148"/>
    </row>
    <row r="33" spans="1:16" ht="15.75" thickBot="1" x14ac:dyDescent="0.3">
      <c r="A33" s="113" t="s">
        <v>11</v>
      </c>
      <c r="B33" s="274">
        <v>0</v>
      </c>
      <c r="C33" s="275"/>
      <c r="D33" s="276">
        <v>2812</v>
      </c>
      <c r="E33" s="275"/>
      <c r="F33" s="277">
        <v>0</v>
      </c>
      <c r="G33" s="278"/>
    </row>
    <row r="34" spans="1:16" ht="15.75" customHeight="1" x14ac:dyDescent="0.25">
      <c r="A34" s="273" t="s">
        <v>15</v>
      </c>
      <c r="B34" s="281"/>
      <c r="C34" s="282"/>
      <c r="D34" s="282">
        <f>D26-D28</f>
        <v>617</v>
      </c>
      <c r="E34" s="282"/>
      <c r="F34" s="282"/>
      <c r="G34" s="285"/>
    </row>
    <row r="35" spans="1:16" ht="15.75" customHeight="1" thickBot="1" x14ac:dyDescent="0.3">
      <c r="A35" s="272" t="s">
        <v>16</v>
      </c>
      <c r="B35" s="283"/>
      <c r="C35" s="284"/>
      <c r="D35" s="284">
        <f>D26-D27</f>
        <v>621</v>
      </c>
      <c r="E35" s="284"/>
      <c r="F35" s="284"/>
      <c r="G35" s="286"/>
    </row>
    <row r="36" spans="1:16" ht="15.75" thickBot="1" x14ac:dyDescent="0.3">
      <c r="A36" s="209" t="s">
        <v>88</v>
      </c>
      <c r="B36" s="279"/>
      <c r="C36" s="279"/>
      <c r="D36" s="279"/>
      <c r="E36" s="279"/>
      <c r="F36" s="279"/>
      <c r="G36" s="280"/>
    </row>
    <row r="37" spans="1:16" ht="4.5" customHeight="1" thickBot="1" x14ac:dyDescent="0.3"/>
    <row r="38" spans="1:16" x14ac:dyDescent="0.25">
      <c r="A38" s="210" t="s">
        <v>12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2"/>
      <c r="N38" s="75"/>
      <c r="O38" s="75"/>
      <c r="P38" s="75"/>
    </row>
    <row r="39" spans="1:16" x14ac:dyDescent="0.25">
      <c r="A39" s="199" t="s">
        <v>52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1"/>
      <c r="N39" s="76"/>
      <c r="O39" s="76"/>
      <c r="P39" s="76"/>
    </row>
    <row r="40" spans="1:16" x14ac:dyDescent="0.25">
      <c r="A40" s="199" t="s">
        <v>53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1"/>
      <c r="N40" s="76"/>
      <c r="O40" s="76"/>
      <c r="P40" s="76"/>
    </row>
    <row r="41" spans="1:16" x14ac:dyDescent="0.25">
      <c r="A41" s="199" t="s">
        <v>54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1"/>
      <c r="N41" s="76"/>
      <c r="O41" s="76"/>
      <c r="P41" s="76"/>
    </row>
    <row r="42" spans="1:16" x14ac:dyDescent="0.25">
      <c r="A42" s="199" t="s">
        <v>55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1"/>
      <c r="N42" s="76"/>
      <c r="O42" s="76"/>
      <c r="P42" s="76"/>
    </row>
    <row r="43" spans="1:16" x14ac:dyDescent="0.25">
      <c r="A43" s="199" t="s">
        <v>56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1"/>
      <c r="N43" s="76"/>
      <c r="O43" s="76"/>
      <c r="P43" s="76"/>
    </row>
    <row r="44" spans="1:16" x14ac:dyDescent="0.25">
      <c r="A44" s="199" t="s">
        <v>57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1"/>
      <c r="N44" s="76"/>
      <c r="O44" s="76"/>
      <c r="P44" s="76"/>
    </row>
    <row r="45" spans="1:16" x14ac:dyDescent="0.25">
      <c r="A45" s="199" t="s">
        <v>58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1"/>
      <c r="N45" s="76"/>
      <c r="O45" s="76"/>
      <c r="P45" s="76"/>
    </row>
    <row r="46" spans="1:16" x14ac:dyDescent="0.25">
      <c r="A46" s="199" t="s">
        <v>59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76"/>
      <c r="O46" s="76"/>
      <c r="P46" s="76"/>
    </row>
    <row r="47" spans="1:16" ht="15.75" thickBot="1" x14ac:dyDescent="0.3">
      <c r="A47" s="202" t="s">
        <v>60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76"/>
      <c r="O47" s="76"/>
      <c r="P47" s="76"/>
    </row>
    <row r="48" spans="1:16" ht="4.5" customHeight="1" x14ac:dyDescent="0.25">
      <c r="O48" s="6"/>
      <c r="P48" s="7"/>
    </row>
    <row r="49" spans="1:16" x14ac:dyDescent="0.25">
      <c r="A49" s="205" t="s">
        <v>50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7"/>
      <c r="N49" s="77"/>
      <c r="O49" s="77"/>
      <c r="P49" s="77"/>
    </row>
    <row r="50" spans="1:16" x14ac:dyDescent="0.25">
      <c r="A50" s="208" t="s">
        <v>42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77"/>
      <c r="O50" s="77"/>
      <c r="P50" s="77"/>
    </row>
    <row r="51" spans="1:16" x14ac:dyDescent="0.25">
      <c r="A51" s="208" t="s">
        <v>49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77"/>
      <c r="O51" s="77"/>
      <c r="P51" s="77"/>
    </row>
  </sheetData>
  <mergeCells count="58">
    <mergeCell ref="A36:G36"/>
    <mergeCell ref="A43:M43"/>
    <mergeCell ref="A44:M44"/>
    <mergeCell ref="A45:M45"/>
    <mergeCell ref="A38:M38"/>
    <mergeCell ref="A39:M39"/>
    <mergeCell ref="A40:M40"/>
    <mergeCell ref="A41:M41"/>
    <mergeCell ref="A42:M42"/>
    <mergeCell ref="A46:M46"/>
    <mergeCell ref="A47:M47"/>
    <mergeCell ref="A49:M49"/>
    <mergeCell ref="A50:M50"/>
    <mergeCell ref="A51:M51"/>
    <mergeCell ref="B5:D5"/>
    <mergeCell ref="E5:G5"/>
    <mergeCell ref="A1:P1"/>
    <mergeCell ref="A3:P4"/>
    <mergeCell ref="A2:P2"/>
    <mergeCell ref="H5:J5"/>
    <mergeCell ref="K5:M5"/>
    <mergeCell ref="N5:P5"/>
    <mergeCell ref="B22:G24"/>
    <mergeCell ref="A20:G21"/>
    <mergeCell ref="D27:E27"/>
    <mergeCell ref="B32:C32"/>
    <mergeCell ref="A22:A24"/>
    <mergeCell ref="B33:C33"/>
    <mergeCell ref="D25:E25"/>
    <mergeCell ref="D26:E26"/>
    <mergeCell ref="D35:E35"/>
    <mergeCell ref="D34:E34"/>
    <mergeCell ref="D31:E31"/>
    <mergeCell ref="D32:E32"/>
    <mergeCell ref="D29:E29"/>
    <mergeCell ref="D28:E28"/>
    <mergeCell ref="B35:C35"/>
    <mergeCell ref="B34:C34"/>
    <mergeCell ref="B25:C25"/>
    <mergeCell ref="F25:G25"/>
    <mergeCell ref="B26:C26"/>
    <mergeCell ref="B31:C31"/>
    <mergeCell ref="B30:C30"/>
    <mergeCell ref="B29:C29"/>
    <mergeCell ref="B28:C28"/>
    <mergeCell ref="B27:C27"/>
    <mergeCell ref="F30:G30"/>
    <mergeCell ref="F29:G29"/>
    <mergeCell ref="F28:G28"/>
    <mergeCell ref="F27:G27"/>
    <mergeCell ref="F26:G26"/>
    <mergeCell ref="D30:E30"/>
    <mergeCell ref="F33:G33"/>
    <mergeCell ref="F32:G32"/>
    <mergeCell ref="F31:G31"/>
    <mergeCell ref="D33:E33"/>
    <mergeCell ref="F35:G35"/>
    <mergeCell ref="F34:G34"/>
  </mergeCells>
  <conditionalFormatting sqref="J7:J11 M7:M11">
    <cfRule type="expression" dxfId="262" priority="247">
      <formula>MOD(ROW(),2)=0</formula>
    </cfRule>
  </conditionalFormatting>
  <conditionalFormatting sqref="A5">
    <cfRule type="expression" dxfId="261" priority="244">
      <formula>MOD(ROW(),2)=0</formula>
    </cfRule>
  </conditionalFormatting>
  <conditionalFormatting sqref="A7:A13">
    <cfRule type="expression" dxfId="260" priority="243">
      <formula>MOD(ROW(),2)=0</formula>
    </cfRule>
  </conditionalFormatting>
  <conditionalFormatting sqref="B6 D6:D13 G7:G13">
    <cfRule type="expression" dxfId="259" priority="224">
      <formula>MOD(ROW(),2)=0</formula>
    </cfRule>
  </conditionalFormatting>
  <conditionalFormatting sqref="J12">
    <cfRule type="expression" dxfId="258" priority="193">
      <formula>MOD(ROW(),2)=0</formula>
    </cfRule>
  </conditionalFormatting>
  <conditionalFormatting sqref="P7:P11">
    <cfRule type="expression" dxfId="257" priority="188">
      <formula>MOD(ROW(),2)=0</formula>
    </cfRule>
  </conditionalFormatting>
  <conditionalFormatting sqref="J13">
    <cfRule type="expression" dxfId="256" priority="182">
      <formula>MOD(ROW(),2)=0</formula>
    </cfRule>
  </conditionalFormatting>
  <conditionalFormatting sqref="M12:M13">
    <cfRule type="expression" dxfId="255" priority="181">
      <formula>MOD(ROW(),2)=0</formula>
    </cfRule>
  </conditionalFormatting>
  <conditionalFormatting sqref="P12:P13">
    <cfRule type="expression" dxfId="254" priority="180">
      <formula>MOD(ROW(),2)=0</formula>
    </cfRule>
  </conditionalFormatting>
  <conditionalFormatting sqref="C6">
    <cfRule type="expression" dxfId="253" priority="148">
      <formula>MOD(ROW(),2)=0</formula>
    </cfRule>
  </conditionalFormatting>
  <conditionalFormatting sqref="A26:A32">
    <cfRule type="expression" dxfId="252" priority="137">
      <formula>MOD(ROW(),2)=0</formula>
    </cfRule>
  </conditionalFormatting>
  <conditionalFormatting sqref="A25">
    <cfRule type="expression" dxfId="251" priority="136">
      <formula>MOD(ROW(),2)=0</formula>
    </cfRule>
  </conditionalFormatting>
  <conditionalFormatting sqref="B26:B32">
    <cfRule type="expression" dxfId="250" priority="132">
      <formula>MOD(ROW(),2)=0</formula>
    </cfRule>
  </conditionalFormatting>
  <conditionalFormatting sqref="D26:D32">
    <cfRule type="expression" dxfId="249" priority="133">
      <formula>MOD(ROW(),2)=0</formula>
    </cfRule>
  </conditionalFormatting>
  <conditionalFormatting sqref="K7:L10 L11">
    <cfRule type="expression" dxfId="248" priority="54">
      <formula>MOD(ROW(),2)=0</formula>
    </cfRule>
  </conditionalFormatting>
  <conditionalFormatting sqref="L12:L13">
    <cfRule type="expression" dxfId="247" priority="53">
      <formula>MOD(ROW(),2)=0</formula>
    </cfRule>
  </conditionalFormatting>
  <conditionalFormatting sqref="O12:O13">
    <cfRule type="expression" dxfId="246" priority="50">
      <formula>MOD(ROW(),2)=0</formula>
    </cfRule>
  </conditionalFormatting>
  <conditionalFormatting sqref="N11:N13">
    <cfRule type="expression" dxfId="245" priority="49">
      <formula>MOD(ROW(),2)=0</formula>
    </cfRule>
  </conditionalFormatting>
  <conditionalFormatting sqref="K11:K13">
    <cfRule type="expression" dxfId="244" priority="52">
      <formula>MOD(ROW(),2)=0</formula>
    </cfRule>
  </conditionalFormatting>
  <conditionalFormatting sqref="N7:O10 O11">
    <cfRule type="expression" dxfId="243" priority="51">
      <formula>MOD(ROW(),2)=0</formula>
    </cfRule>
  </conditionalFormatting>
  <conditionalFormatting sqref="B7:C13">
    <cfRule type="expression" dxfId="242" priority="60">
      <formula>MOD(ROW(),2)=0</formula>
    </cfRule>
  </conditionalFormatting>
  <conditionalFormatting sqref="E7:F13">
    <cfRule type="expression" dxfId="241" priority="59">
      <formula>MOD(ROW(),2)=0</formula>
    </cfRule>
  </conditionalFormatting>
  <conditionalFormatting sqref="H7:I10 I11">
    <cfRule type="expression" dxfId="240" priority="58">
      <formula>MOD(ROW(),2)=0</formula>
    </cfRule>
  </conditionalFormatting>
  <conditionalFormatting sqref="I12">
    <cfRule type="expression" dxfId="239" priority="57">
      <formula>MOD(ROW(),2)=0</formula>
    </cfRule>
  </conditionalFormatting>
  <conditionalFormatting sqref="I13">
    <cfRule type="expression" dxfId="238" priority="56">
      <formula>MOD(ROW(),2)=0</formula>
    </cfRule>
  </conditionalFormatting>
  <conditionalFormatting sqref="H11:H13">
    <cfRule type="expression" dxfId="237" priority="55">
      <formula>MOD(ROW(),2)=0</formula>
    </cfRule>
  </conditionalFormatting>
  <conditionalFormatting sqref="E6 G6">
    <cfRule type="expression" dxfId="236" priority="36">
      <formula>MOD(ROW(),2)=0</formula>
    </cfRule>
  </conditionalFormatting>
  <conditionalFormatting sqref="F6">
    <cfRule type="expression" dxfId="235" priority="35">
      <formula>MOD(ROW(),2)=0</formula>
    </cfRule>
  </conditionalFormatting>
  <conditionalFormatting sqref="H6 J6">
    <cfRule type="expression" dxfId="234" priority="34">
      <formula>MOD(ROW(),2)=0</formula>
    </cfRule>
  </conditionalFormatting>
  <conditionalFormatting sqref="I6">
    <cfRule type="expression" dxfId="233" priority="33">
      <formula>MOD(ROW(),2)=0</formula>
    </cfRule>
  </conditionalFormatting>
  <conditionalFormatting sqref="K6 M6">
    <cfRule type="expression" dxfId="232" priority="32">
      <formula>MOD(ROW(),2)=0</formula>
    </cfRule>
  </conditionalFormatting>
  <conditionalFormatting sqref="L6">
    <cfRule type="expression" dxfId="231" priority="31">
      <formula>MOD(ROW(),2)=0</formula>
    </cfRule>
  </conditionalFormatting>
  <conditionalFormatting sqref="N6 P6">
    <cfRule type="expression" dxfId="230" priority="30">
      <formula>MOD(ROW(),2)=0</formula>
    </cfRule>
  </conditionalFormatting>
  <conditionalFormatting sqref="O6">
    <cfRule type="expression" dxfId="229" priority="29">
      <formula>MOD(ROW(),2)=0</formula>
    </cfRule>
  </conditionalFormatting>
  <conditionalFormatting sqref="A6">
    <cfRule type="expression" dxfId="228" priority="28">
      <formula>MOD(ROW(),2)=0</formula>
    </cfRule>
  </conditionalFormatting>
  <conditionalFormatting sqref="B25">
    <cfRule type="expression" dxfId="227" priority="27">
      <formula>MOD(ROW(),2)=0</formula>
    </cfRule>
  </conditionalFormatting>
  <conditionalFormatting sqref="F25:F32">
    <cfRule type="expression" dxfId="226" priority="6">
      <formula>MOD(ROW(),2)=0</formula>
    </cfRule>
  </conditionalFormatting>
  <conditionalFormatting sqref="D25">
    <cfRule type="expression" dxfId="224" priority="7">
      <formula>MOD(ROW(),2)=0</formula>
    </cfRule>
  </conditionalFormatting>
  <printOptions horizontalCentered="1"/>
  <pageMargins left="0" right="0" top="0" bottom="0" header="0.3" footer="0.3"/>
  <pageSetup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K203"/>
  <sheetViews>
    <sheetView workbookViewId="0">
      <selection activeCell="E23" sqref="E23"/>
    </sheetView>
  </sheetViews>
  <sheetFormatPr defaultRowHeight="15" x14ac:dyDescent="0.25"/>
  <cols>
    <col min="2" max="2" width="16.5703125" customWidth="1"/>
    <col min="3" max="4" width="10.7109375" style="129" customWidth="1"/>
    <col min="5" max="5" width="10.7109375" style="13" customWidth="1"/>
    <col min="6" max="11" width="8" style="13" customWidth="1"/>
  </cols>
  <sheetData>
    <row r="1" spans="1:11" ht="15" customHeight="1" x14ac:dyDescent="0.25">
      <c r="A1" s="228" t="s">
        <v>17</v>
      </c>
      <c r="B1" s="219" t="s">
        <v>81</v>
      </c>
      <c r="C1" s="168" t="s">
        <v>83</v>
      </c>
      <c r="D1" s="169"/>
      <c r="E1" s="170"/>
      <c r="F1"/>
      <c r="G1"/>
      <c r="H1"/>
      <c r="I1"/>
      <c r="J1"/>
      <c r="K1"/>
    </row>
    <row r="2" spans="1:11" ht="30" customHeight="1" x14ac:dyDescent="0.25">
      <c r="A2" s="229"/>
      <c r="B2" s="220"/>
      <c r="C2" s="171"/>
      <c r="D2" s="172"/>
      <c r="E2" s="173"/>
      <c r="F2"/>
      <c r="G2"/>
      <c r="H2"/>
      <c r="I2"/>
      <c r="J2"/>
      <c r="K2"/>
    </row>
    <row r="3" spans="1:11" ht="15.75" thickBot="1" x14ac:dyDescent="0.3">
      <c r="A3" s="229"/>
      <c r="B3" s="221"/>
      <c r="C3" s="174"/>
      <c r="D3" s="175"/>
      <c r="E3" s="176"/>
      <c r="F3"/>
      <c r="G3"/>
      <c r="H3"/>
      <c r="I3"/>
      <c r="J3"/>
      <c r="K3"/>
    </row>
    <row r="4" spans="1:11" ht="26.25" thickBot="1" x14ac:dyDescent="0.3">
      <c r="A4" s="230"/>
      <c r="B4" s="111" t="s">
        <v>0</v>
      </c>
      <c r="C4" s="127" t="s">
        <v>74</v>
      </c>
      <c r="D4" s="130" t="s">
        <v>75</v>
      </c>
      <c r="E4" s="124" t="s">
        <v>76</v>
      </c>
      <c r="F4"/>
      <c r="G4"/>
      <c r="H4"/>
      <c r="I4"/>
      <c r="J4"/>
      <c r="K4"/>
    </row>
    <row r="5" spans="1:11" x14ac:dyDescent="0.25">
      <c r="A5" s="225" t="s">
        <v>18</v>
      </c>
      <c r="B5" s="20" t="s">
        <v>4</v>
      </c>
      <c r="C5" s="128"/>
      <c r="D5" s="35"/>
      <c r="E5" s="85"/>
      <c r="F5"/>
      <c r="G5"/>
      <c r="H5"/>
      <c r="I5"/>
      <c r="J5"/>
      <c r="K5"/>
    </row>
    <row r="6" spans="1:11" x14ac:dyDescent="0.25">
      <c r="A6" s="226"/>
      <c r="B6" s="8" t="s">
        <v>5</v>
      </c>
      <c r="C6" s="16"/>
      <c r="D6" s="17"/>
      <c r="E6" s="86"/>
      <c r="F6"/>
      <c r="G6"/>
      <c r="H6"/>
      <c r="I6"/>
      <c r="J6"/>
      <c r="K6"/>
    </row>
    <row r="7" spans="1:11" x14ac:dyDescent="0.25">
      <c r="A7" s="226"/>
      <c r="B7" s="8" t="s">
        <v>6</v>
      </c>
      <c r="C7" s="16"/>
      <c r="D7" s="17"/>
      <c r="E7" s="86"/>
      <c r="F7"/>
      <c r="G7"/>
      <c r="H7"/>
      <c r="I7"/>
      <c r="J7"/>
      <c r="K7"/>
    </row>
    <row r="8" spans="1:11" x14ac:dyDescent="0.25">
      <c r="A8" s="226"/>
      <c r="B8" s="8" t="s">
        <v>7</v>
      </c>
      <c r="C8" s="16"/>
      <c r="D8" s="17"/>
      <c r="E8" s="86"/>
      <c r="F8"/>
      <c r="G8"/>
      <c r="H8"/>
      <c r="I8"/>
      <c r="J8"/>
      <c r="K8"/>
    </row>
    <row r="9" spans="1:11" x14ac:dyDescent="0.25">
      <c r="A9" s="226"/>
      <c r="B9" s="8" t="s">
        <v>8</v>
      </c>
      <c r="C9" s="16"/>
      <c r="D9" s="17"/>
      <c r="E9" s="86"/>
      <c r="F9"/>
      <c r="G9"/>
      <c r="H9"/>
      <c r="I9"/>
      <c r="J9"/>
      <c r="K9"/>
    </row>
    <row r="10" spans="1:11" x14ac:dyDescent="0.25">
      <c r="A10" s="226"/>
      <c r="B10" s="8" t="s">
        <v>9</v>
      </c>
      <c r="C10" s="16"/>
      <c r="D10" s="17"/>
      <c r="E10" s="86"/>
      <c r="F10"/>
      <c r="G10"/>
      <c r="H10"/>
      <c r="I10"/>
      <c r="J10"/>
      <c r="K10"/>
    </row>
    <row r="11" spans="1:11" x14ac:dyDescent="0.25">
      <c r="A11" s="226"/>
      <c r="B11" s="8" t="s">
        <v>10</v>
      </c>
      <c r="C11" s="16"/>
      <c r="D11" s="17"/>
      <c r="E11" s="86"/>
      <c r="F11"/>
      <c r="G11"/>
      <c r="H11"/>
      <c r="I11"/>
      <c r="J11"/>
      <c r="K11"/>
    </row>
    <row r="12" spans="1:11" x14ac:dyDescent="0.25">
      <c r="A12" s="226"/>
      <c r="B12" s="24" t="s">
        <v>20</v>
      </c>
      <c r="C12" s="28">
        <f t="shared" ref="C12:E12" si="0">C$188</f>
        <v>0</v>
      </c>
      <c r="D12" s="26">
        <f t="shared" si="0"/>
        <v>0</v>
      </c>
      <c r="E12" s="87">
        <v>0</v>
      </c>
      <c r="F12"/>
      <c r="G12"/>
      <c r="H12"/>
      <c r="I12"/>
      <c r="J12"/>
      <c r="K12"/>
    </row>
    <row r="13" spans="1:11" x14ac:dyDescent="0.25">
      <c r="A13" s="226"/>
      <c r="B13" s="25" t="s">
        <v>11</v>
      </c>
      <c r="C13" s="29">
        <f t="shared" ref="C13:E13" si="1">C$189</f>
        <v>0</v>
      </c>
      <c r="D13" s="27">
        <f t="shared" si="1"/>
        <v>0</v>
      </c>
      <c r="E13" s="88">
        <v>0</v>
      </c>
      <c r="F13"/>
      <c r="G13"/>
      <c r="H13"/>
      <c r="I13"/>
      <c r="J13"/>
      <c r="K13"/>
    </row>
    <row r="14" spans="1:11" x14ac:dyDescent="0.25">
      <c r="A14" s="226"/>
      <c r="B14" s="14" t="s">
        <v>15</v>
      </c>
      <c r="C14" s="16"/>
      <c r="D14" s="17"/>
      <c r="E14" s="89"/>
      <c r="F14"/>
      <c r="G14"/>
      <c r="H14"/>
      <c r="I14"/>
      <c r="J14"/>
      <c r="K14"/>
    </row>
    <row r="15" spans="1:11" ht="15.75" thickBot="1" x14ac:dyDescent="0.3">
      <c r="A15" s="227"/>
      <c r="B15" s="23" t="s">
        <v>16</v>
      </c>
      <c r="C15" s="18"/>
      <c r="D15" s="19"/>
      <c r="E15" s="90"/>
      <c r="F15"/>
      <c r="G15"/>
      <c r="H15"/>
      <c r="I15"/>
      <c r="J15"/>
      <c r="K15"/>
    </row>
    <row r="16" spans="1:11" x14ac:dyDescent="0.25">
      <c r="A16" s="222" t="s">
        <v>19</v>
      </c>
      <c r="B16" s="20" t="s">
        <v>4</v>
      </c>
      <c r="C16" s="128"/>
      <c r="D16" s="35"/>
      <c r="E16" s="85"/>
      <c r="F16"/>
      <c r="G16"/>
      <c r="H16"/>
      <c r="I16"/>
      <c r="J16"/>
      <c r="K16"/>
    </row>
    <row r="17" spans="1:11" x14ac:dyDescent="0.25">
      <c r="A17" s="223"/>
      <c r="B17" s="8" t="s">
        <v>5</v>
      </c>
      <c r="C17" s="16"/>
      <c r="D17" s="17"/>
      <c r="E17" s="86"/>
      <c r="F17"/>
      <c r="G17"/>
      <c r="H17"/>
      <c r="I17"/>
      <c r="J17"/>
      <c r="K17"/>
    </row>
    <row r="18" spans="1:11" x14ac:dyDescent="0.25">
      <c r="A18" s="223"/>
      <c r="B18" s="8" t="s">
        <v>6</v>
      </c>
      <c r="C18" s="16"/>
      <c r="D18" s="17"/>
      <c r="E18" s="86"/>
      <c r="F18"/>
      <c r="G18"/>
      <c r="H18"/>
      <c r="I18"/>
      <c r="J18"/>
      <c r="K18"/>
    </row>
    <row r="19" spans="1:11" x14ac:dyDescent="0.25">
      <c r="A19" s="223"/>
      <c r="B19" s="8" t="s">
        <v>7</v>
      </c>
      <c r="C19" s="16"/>
      <c r="D19" s="17"/>
      <c r="E19" s="86"/>
      <c r="F19"/>
      <c r="G19"/>
      <c r="H19"/>
      <c r="I19"/>
      <c r="J19"/>
      <c r="K19"/>
    </row>
    <row r="20" spans="1:11" x14ac:dyDescent="0.25">
      <c r="A20" s="223"/>
      <c r="B20" s="8" t="s">
        <v>8</v>
      </c>
      <c r="C20" s="16"/>
      <c r="D20" s="17"/>
      <c r="E20" s="86"/>
      <c r="F20"/>
      <c r="G20"/>
      <c r="H20"/>
      <c r="I20"/>
      <c r="J20"/>
      <c r="K20"/>
    </row>
    <row r="21" spans="1:11" x14ac:dyDescent="0.25">
      <c r="A21" s="223"/>
      <c r="B21" s="8" t="s">
        <v>9</v>
      </c>
      <c r="C21" s="16"/>
      <c r="D21" s="17"/>
      <c r="E21" s="86"/>
      <c r="F21"/>
      <c r="G21"/>
      <c r="H21"/>
      <c r="I21"/>
      <c r="J21"/>
      <c r="K21"/>
    </row>
    <row r="22" spans="1:11" x14ac:dyDescent="0.25">
      <c r="A22" s="223"/>
      <c r="B22" s="8" t="s">
        <v>10</v>
      </c>
      <c r="C22" s="16"/>
      <c r="D22" s="17"/>
      <c r="E22" s="86"/>
      <c r="F22"/>
      <c r="G22"/>
      <c r="H22"/>
      <c r="I22"/>
      <c r="J22"/>
      <c r="K22"/>
    </row>
    <row r="23" spans="1:11" x14ac:dyDescent="0.25">
      <c r="A23" s="223"/>
      <c r="B23" s="24" t="s">
        <v>20</v>
      </c>
      <c r="C23" s="28">
        <f t="shared" ref="C23:E23" si="2">C$188</f>
        <v>0</v>
      </c>
      <c r="D23" s="26">
        <f t="shared" si="2"/>
        <v>0</v>
      </c>
      <c r="E23" s="87">
        <f>$E$188</f>
        <v>0</v>
      </c>
      <c r="F23"/>
      <c r="G23"/>
      <c r="H23"/>
      <c r="I23"/>
      <c r="J23"/>
      <c r="K23"/>
    </row>
    <row r="24" spans="1:11" x14ac:dyDescent="0.25">
      <c r="A24" s="223"/>
      <c r="B24" s="25" t="s">
        <v>11</v>
      </c>
      <c r="C24" s="29">
        <f t="shared" ref="C24:E24" si="3">C$189</f>
        <v>0</v>
      </c>
      <c r="D24" s="27">
        <f t="shared" si="3"/>
        <v>0</v>
      </c>
      <c r="E24" s="88">
        <f>$E$199</f>
        <v>0</v>
      </c>
      <c r="F24"/>
      <c r="G24"/>
      <c r="H24"/>
      <c r="I24"/>
      <c r="J24"/>
      <c r="K24"/>
    </row>
    <row r="25" spans="1:11" x14ac:dyDescent="0.25">
      <c r="A25" s="223"/>
      <c r="B25" s="14" t="s">
        <v>15</v>
      </c>
      <c r="C25" s="16"/>
      <c r="D25" s="17"/>
      <c r="E25" s="89"/>
      <c r="F25"/>
      <c r="G25"/>
      <c r="H25"/>
      <c r="I25"/>
      <c r="J25"/>
      <c r="K25"/>
    </row>
    <row r="26" spans="1:11" ht="15.75" thickBot="1" x14ac:dyDescent="0.3">
      <c r="A26" s="224"/>
      <c r="B26" s="23" t="s">
        <v>16</v>
      </c>
      <c r="C26" s="18"/>
      <c r="D26" s="19"/>
      <c r="E26" s="90"/>
      <c r="F26"/>
      <c r="G26"/>
      <c r="H26"/>
      <c r="I26"/>
      <c r="J26"/>
      <c r="K26"/>
    </row>
    <row r="27" spans="1:11" x14ac:dyDescent="0.25">
      <c r="A27" s="225" t="s">
        <v>21</v>
      </c>
      <c r="B27" s="20" t="s">
        <v>4</v>
      </c>
      <c r="C27" s="128"/>
      <c r="D27" s="35"/>
      <c r="E27" s="85"/>
      <c r="F27"/>
      <c r="G27"/>
      <c r="H27"/>
      <c r="I27"/>
      <c r="J27"/>
      <c r="K27"/>
    </row>
    <row r="28" spans="1:11" x14ac:dyDescent="0.25">
      <c r="A28" s="226"/>
      <c r="B28" s="8" t="s">
        <v>5</v>
      </c>
      <c r="C28" s="16"/>
      <c r="D28" s="17"/>
      <c r="E28" s="86"/>
      <c r="F28"/>
      <c r="G28"/>
      <c r="H28"/>
      <c r="I28"/>
      <c r="J28"/>
      <c r="K28"/>
    </row>
    <row r="29" spans="1:11" x14ac:dyDescent="0.25">
      <c r="A29" s="226"/>
      <c r="B29" s="8" t="s">
        <v>6</v>
      </c>
      <c r="C29" s="16"/>
      <c r="D29" s="17"/>
      <c r="E29" s="86"/>
      <c r="F29"/>
      <c r="G29"/>
      <c r="H29"/>
      <c r="I29"/>
      <c r="J29"/>
      <c r="K29"/>
    </row>
    <row r="30" spans="1:11" x14ac:dyDescent="0.25">
      <c r="A30" s="226"/>
      <c r="B30" s="8" t="s">
        <v>7</v>
      </c>
      <c r="C30" s="16"/>
      <c r="D30" s="17"/>
      <c r="E30" s="86"/>
      <c r="F30"/>
      <c r="G30"/>
      <c r="H30"/>
      <c r="I30"/>
      <c r="J30"/>
      <c r="K30"/>
    </row>
    <row r="31" spans="1:11" x14ac:dyDescent="0.25">
      <c r="A31" s="226"/>
      <c r="B31" s="8" t="s">
        <v>8</v>
      </c>
      <c r="C31" s="16"/>
      <c r="D31" s="17"/>
      <c r="E31" s="86"/>
      <c r="F31"/>
      <c r="G31"/>
      <c r="H31"/>
      <c r="I31"/>
      <c r="J31"/>
      <c r="K31"/>
    </row>
    <row r="32" spans="1:11" x14ac:dyDescent="0.25">
      <c r="A32" s="226"/>
      <c r="B32" s="8" t="s">
        <v>9</v>
      </c>
      <c r="C32" s="16"/>
      <c r="D32" s="17"/>
      <c r="E32" s="86"/>
      <c r="F32"/>
      <c r="G32"/>
      <c r="H32"/>
      <c r="I32"/>
      <c r="J32"/>
      <c r="K32"/>
    </row>
    <row r="33" spans="1:11" x14ac:dyDescent="0.25">
      <c r="A33" s="226"/>
      <c r="B33" s="8" t="s">
        <v>10</v>
      </c>
      <c r="C33" s="16"/>
      <c r="D33" s="17"/>
      <c r="E33" s="86"/>
      <c r="F33"/>
      <c r="G33"/>
      <c r="H33"/>
      <c r="I33"/>
      <c r="J33"/>
      <c r="K33"/>
    </row>
    <row r="34" spans="1:11" x14ac:dyDescent="0.25">
      <c r="A34" s="226"/>
      <c r="B34" s="24" t="s">
        <v>20</v>
      </c>
      <c r="C34" s="28">
        <f t="shared" ref="C34:E34" si="4">C$188</f>
        <v>0</v>
      </c>
      <c r="D34" s="26">
        <f t="shared" si="4"/>
        <v>0</v>
      </c>
      <c r="E34" s="87">
        <f>$E$188</f>
        <v>0</v>
      </c>
      <c r="F34"/>
      <c r="G34"/>
      <c r="H34"/>
      <c r="I34"/>
      <c r="J34"/>
      <c r="K34"/>
    </row>
    <row r="35" spans="1:11" x14ac:dyDescent="0.25">
      <c r="A35" s="226"/>
      <c r="B35" s="25" t="s">
        <v>11</v>
      </c>
      <c r="C35" s="29">
        <f t="shared" ref="C35:E35" si="5">C$189</f>
        <v>0</v>
      </c>
      <c r="D35" s="27">
        <f t="shared" si="5"/>
        <v>0</v>
      </c>
      <c r="E35" s="88">
        <f>$E$199</f>
        <v>0</v>
      </c>
      <c r="F35"/>
      <c r="G35"/>
      <c r="H35"/>
      <c r="I35"/>
      <c r="J35"/>
      <c r="K35"/>
    </row>
    <row r="36" spans="1:11" x14ac:dyDescent="0.25">
      <c r="A36" s="226"/>
      <c r="B36" s="14" t="s">
        <v>15</v>
      </c>
      <c r="C36" s="16"/>
      <c r="D36" s="17"/>
      <c r="E36" s="89"/>
      <c r="F36"/>
      <c r="G36"/>
      <c r="H36"/>
      <c r="I36"/>
      <c r="J36"/>
      <c r="K36"/>
    </row>
    <row r="37" spans="1:11" ht="15.75" thickBot="1" x14ac:dyDescent="0.3">
      <c r="A37" s="227"/>
      <c r="B37" s="23" t="s">
        <v>16</v>
      </c>
      <c r="C37" s="18"/>
      <c r="D37" s="19"/>
      <c r="E37" s="90"/>
      <c r="F37"/>
      <c r="G37"/>
      <c r="H37"/>
      <c r="I37"/>
      <c r="J37"/>
      <c r="K37"/>
    </row>
    <row r="38" spans="1:11" x14ac:dyDescent="0.25">
      <c r="A38" s="222" t="s">
        <v>22</v>
      </c>
      <c r="B38" s="20" t="s">
        <v>4</v>
      </c>
      <c r="C38" s="128"/>
      <c r="D38" s="35"/>
      <c r="E38" s="85"/>
      <c r="F38"/>
      <c r="G38"/>
      <c r="H38"/>
      <c r="I38"/>
      <c r="J38"/>
      <c r="K38"/>
    </row>
    <row r="39" spans="1:11" x14ac:dyDescent="0.25">
      <c r="A39" s="223"/>
      <c r="B39" s="8" t="s">
        <v>5</v>
      </c>
      <c r="C39" s="16"/>
      <c r="D39" s="17"/>
      <c r="E39" s="86"/>
      <c r="F39"/>
      <c r="G39"/>
      <c r="H39"/>
      <c r="I39"/>
      <c r="J39"/>
      <c r="K39"/>
    </row>
    <row r="40" spans="1:11" x14ac:dyDescent="0.25">
      <c r="A40" s="223"/>
      <c r="B40" s="8" t="s">
        <v>6</v>
      </c>
      <c r="C40" s="16"/>
      <c r="D40" s="17"/>
      <c r="E40" s="86"/>
      <c r="F40"/>
      <c r="G40"/>
      <c r="H40"/>
      <c r="I40"/>
      <c r="J40"/>
      <c r="K40"/>
    </row>
    <row r="41" spans="1:11" x14ac:dyDescent="0.25">
      <c r="A41" s="223"/>
      <c r="B41" s="8" t="s">
        <v>7</v>
      </c>
      <c r="C41" s="16"/>
      <c r="D41" s="17"/>
      <c r="E41" s="86"/>
      <c r="F41"/>
      <c r="G41"/>
      <c r="H41"/>
      <c r="I41"/>
      <c r="J41"/>
      <c r="K41"/>
    </row>
    <row r="42" spans="1:11" x14ac:dyDescent="0.25">
      <c r="A42" s="223"/>
      <c r="B42" s="8" t="s">
        <v>8</v>
      </c>
      <c r="C42" s="16"/>
      <c r="D42" s="17"/>
      <c r="E42" s="86"/>
      <c r="F42"/>
      <c r="G42"/>
      <c r="H42"/>
      <c r="I42"/>
      <c r="J42"/>
      <c r="K42"/>
    </row>
    <row r="43" spans="1:11" x14ac:dyDescent="0.25">
      <c r="A43" s="223"/>
      <c r="B43" s="8" t="s">
        <v>9</v>
      </c>
      <c r="C43" s="16"/>
      <c r="D43" s="17"/>
      <c r="E43" s="86"/>
      <c r="F43"/>
      <c r="G43"/>
      <c r="H43"/>
      <c r="I43"/>
      <c r="J43"/>
      <c r="K43"/>
    </row>
    <row r="44" spans="1:11" x14ac:dyDescent="0.25">
      <c r="A44" s="223"/>
      <c r="B44" s="8" t="s">
        <v>10</v>
      </c>
      <c r="C44" s="16"/>
      <c r="D44" s="17"/>
      <c r="E44" s="86"/>
      <c r="F44"/>
      <c r="G44"/>
      <c r="H44"/>
      <c r="I44"/>
      <c r="J44"/>
      <c r="K44"/>
    </row>
    <row r="45" spans="1:11" x14ac:dyDescent="0.25">
      <c r="A45" s="223"/>
      <c r="B45" s="24" t="s">
        <v>20</v>
      </c>
      <c r="C45" s="28">
        <f t="shared" ref="C45:E45" si="6">C$188</f>
        <v>0</v>
      </c>
      <c r="D45" s="26">
        <f t="shared" si="6"/>
        <v>0</v>
      </c>
      <c r="E45" s="87">
        <f>$E$188</f>
        <v>0</v>
      </c>
      <c r="F45"/>
      <c r="G45"/>
      <c r="H45"/>
      <c r="I45"/>
      <c r="J45"/>
      <c r="K45"/>
    </row>
    <row r="46" spans="1:11" x14ac:dyDescent="0.25">
      <c r="A46" s="223"/>
      <c r="B46" s="25" t="s">
        <v>11</v>
      </c>
      <c r="C46" s="29">
        <f t="shared" ref="C46:E46" si="7">C$189</f>
        <v>0</v>
      </c>
      <c r="D46" s="27">
        <f t="shared" si="7"/>
        <v>0</v>
      </c>
      <c r="E46" s="88">
        <f>$E$199</f>
        <v>0</v>
      </c>
      <c r="F46"/>
      <c r="G46"/>
      <c r="H46"/>
      <c r="I46"/>
      <c r="J46"/>
      <c r="K46"/>
    </row>
    <row r="47" spans="1:11" x14ac:dyDescent="0.25">
      <c r="A47" s="223"/>
      <c r="B47" s="14" t="s">
        <v>15</v>
      </c>
      <c r="C47" s="16"/>
      <c r="D47" s="17"/>
      <c r="E47" s="89"/>
      <c r="F47"/>
      <c r="G47"/>
      <c r="H47"/>
      <c r="I47"/>
      <c r="J47"/>
      <c r="K47"/>
    </row>
    <row r="48" spans="1:11" ht="15.75" thickBot="1" x14ac:dyDescent="0.3">
      <c r="A48" s="224"/>
      <c r="B48" s="23" t="s">
        <v>16</v>
      </c>
      <c r="C48" s="18"/>
      <c r="D48" s="19"/>
      <c r="E48" s="90"/>
      <c r="F48"/>
      <c r="G48"/>
      <c r="H48"/>
      <c r="I48"/>
      <c r="J48"/>
      <c r="K48"/>
    </row>
    <row r="49" spans="1:11" x14ac:dyDescent="0.25">
      <c r="A49" s="225" t="s">
        <v>23</v>
      </c>
      <c r="B49" s="20" t="s">
        <v>4</v>
      </c>
      <c r="C49" s="128"/>
      <c r="D49" s="35"/>
      <c r="E49" s="85"/>
      <c r="F49"/>
      <c r="G49"/>
      <c r="H49"/>
      <c r="I49"/>
      <c r="J49"/>
      <c r="K49"/>
    </row>
    <row r="50" spans="1:11" x14ac:dyDescent="0.25">
      <c r="A50" s="226"/>
      <c r="B50" s="8" t="s">
        <v>5</v>
      </c>
      <c r="C50" s="16"/>
      <c r="D50" s="17"/>
      <c r="E50" s="86"/>
      <c r="F50"/>
      <c r="G50"/>
      <c r="H50"/>
      <c r="I50"/>
      <c r="J50"/>
      <c r="K50"/>
    </row>
    <row r="51" spans="1:11" x14ac:dyDescent="0.25">
      <c r="A51" s="226"/>
      <c r="B51" s="8" t="s">
        <v>6</v>
      </c>
      <c r="C51" s="16"/>
      <c r="D51" s="17"/>
      <c r="E51" s="86"/>
      <c r="F51"/>
      <c r="G51"/>
      <c r="H51"/>
      <c r="I51"/>
      <c r="J51"/>
      <c r="K51"/>
    </row>
    <row r="52" spans="1:11" x14ac:dyDescent="0.25">
      <c r="A52" s="226"/>
      <c r="B52" s="8" t="s">
        <v>7</v>
      </c>
      <c r="C52" s="16"/>
      <c r="D52" s="17"/>
      <c r="E52" s="86"/>
      <c r="F52"/>
      <c r="G52"/>
      <c r="H52"/>
      <c r="I52"/>
      <c r="J52"/>
      <c r="K52"/>
    </row>
    <row r="53" spans="1:11" x14ac:dyDescent="0.25">
      <c r="A53" s="226"/>
      <c r="B53" s="8" t="s">
        <v>8</v>
      </c>
      <c r="C53" s="16"/>
      <c r="D53" s="17"/>
      <c r="E53" s="86"/>
      <c r="F53"/>
      <c r="G53"/>
      <c r="H53"/>
      <c r="I53"/>
      <c r="J53"/>
      <c r="K53"/>
    </row>
    <row r="54" spans="1:11" x14ac:dyDescent="0.25">
      <c r="A54" s="226"/>
      <c r="B54" s="8" t="s">
        <v>9</v>
      </c>
      <c r="C54" s="16"/>
      <c r="D54" s="17"/>
      <c r="E54" s="86"/>
      <c r="F54"/>
      <c r="G54"/>
      <c r="H54"/>
      <c r="I54"/>
      <c r="J54"/>
      <c r="K54"/>
    </row>
    <row r="55" spans="1:11" x14ac:dyDescent="0.25">
      <c r="A55" s="226"/>
      <c r="B55" s="8" t="s">
        <v>10</v>
      </c>
      <c r="C55" s="16"/>
      <c r="D55" s="17"/>
      <c r="E55" s="86"/>
      <c r="F55"/>
      <c r="G55"/>
      <c r="H55"/>
      <c r="I55"/>
      <c r="J55"/>
      <c r="K55"/>
    </row>
    <row r="56" spans="1:11" x14ac:dyDescent="0.25">
      <c r="A56" s="226"/>
      <c r="B56" s="24" t="s">
        <v>20</v>
      </c>
      <c r="C56" s="28">
        <f t="shared" ref="C56:E56" si="8">C$188</f>
        <v>0</v>
      </c>
      <c r="D56" s="26">
        <f t="shared" si="8"/>
        <v>0</v>
      </c>
      <c r="E56" s="87">
        <f>$E$188</f>
        <v>0</v>
      </c>
      <c r="F56"/>
      <c r="G56"/>
      <c r="H56"/>
      <c r="I56"/>
      <c r="J56"/>
      <c r="K56"/>
    </row>
    <row r="57" spans="1:11" x14ac:dyDescent="0.25">
      <c r="A57" s="226"/>
      <c r="B57" s="25" t="s">
        <v>11</v>
      </c>
      <c r="C57" s="29">
        <f t="shared" ref="C57:E57" si="9">C$189</f>
        <v>0</v>
      </c>
      <c r="D57" s="27">
        <f t="shared" si="9"/>
        <v>0</v>
      </c>
      <c r="E57" s="88">
        <f>$E$199</f>
        <v>0</v>
      </c>
      <c r="F57"/>
      <c r="G57"/>
      <c r="H57"/>
      <c r="I57"/>
      <c r="J57"/>
      <c r="K57"/>
    </row>
    <row r="58" spans="1:11" x14ac:dyDescent="0.25">
      <c r="A58" s="226"/>
      <c r="B58" s="14" t="s">
        <v>15</v>
      </c>
      <c r="C58" s="16"/>
      <c r="D58" s="17"/>
      <c r="E58" s="89"/>
      <c r="F58"/>
      <c r="G58"/>
      <c r="H58"/>
      <c r="I58"/>
      <c r="J58"/>
      <c r="K58"/>
    </row>
    <row r="59" spans="1:11" ht="15.75" thickBot="1" x14ac:dyDescent="0.3">
      <c r="A59" s="227"/>
      <c r="B59" s="23" t="s">
        <v>16</v>
      </c>
      <c r="C59" s="18"/>
      <c r="D59" s="19"/>
      <c r="E59" s="90"/>
      <c r="F59"/>
      <c r="G59"/>
      <c r="H59"/>
      <c r="I59"/>
      <c r="J59"/>
      <c r="K59"/>
    </row>
    <row r="60" spans="1:11" x14ac:dyDescent="0.25">
      <c r="A60" s="231" t="s">
        <v>62</v>
      </c>
      <c r="B60" s="20" t="s">
        <v>4</v>
      </c>
      <c r="C60" s="128"/>
      <c r="D60" s="35"/>
      <c r="E60" s="85"/>
      <c r="F60"/>
      <c r="G60"/>
      <c r="H60"/>
      <c r="I60"/>
      <c r="J60"/>
      <c r="K60"/>
    </row>
    <row r="61" spans="1:11" x14ac:dyDescent="0.25">
      <c r="A61" s="223"/>
      <c r="B61" s="8" t="s">
        <v>5</v>
      </c>
      <c r="C61" s="16"/>
      <c r="D61" s="17"/>
      <c r="E61" s="86"/>
      <c r="F61"/>
      <c r="G61"/>
      <c r="H61"/>
      <c r="I61"/>
      <c r="J61"/>
      <c r="K61"/>
    </row>
    <row r="62" spans="1:11" x14ac:dyDescent="0.25">
      <c r="A62" s="223"/>
      <c r="B62" s="8" t="s">
        <v>6</v>
      </c>
      <c r="C62" s="16"/>
      <c r="D62" s="17"/>
      <c r="E62" s="86"/>
      <c r="F62"/>
      <c r="G62"/>
      <c r="H62"/>
      <c r="I62"/>
      <c r="J62"/>
      <c r="K62"/>
    </row>
    <row r="63" spans="1:11" x14ac:dyDescent="0.25">
      <c r="A63" s="223"/>
      <c r="B63" s="8" t="s">
        <v>7</v>
      </c>
      <c r="C63" s="16"/>
      <c r="D63" s="17"/>
      <c r="E63" s="86"/>
      <c r="F63"/>
      <c r="G63"/>
      <c r="H63"/>
      <c r="I63"/>
      <c r="J63"/>
      <c r="K63"/>
    </row>
    <row r="64" spans="1:11" x14ac:dyDescent="0.25">
      <c r="A64" s="223"/>
      <c r="B64" s="8" t="s">
        <v>8</v>
      </c>
      <c r="C64" s="16"/>
      <c r="D64" s="17"/>
      <c r="E64" s="86"/>
      <c r="F64"/>
      <c r="G64"/>
      <c r="H64"/>
      <c r="I64"/>
      <c r="J64"/>
      <c r="K64"/>
    </row>
    <row r="65" spans="1:11" x14ac:dyDescent="0.25">
      <c r="A65" s="223"/>
      <c r="B65" s="8" t="s">
        <v>9</v>
      </c>
      <c r="C65" s="16"/>
      <c r="D65" s="17"/>
      <c r="E65" s="86"/>
      <c r="F65"/>
      <c r="G65"/>
      <c r="H65"/>
      <c r="I65"/>
      <c r="J65"/>
      <c r="K65"/>
    </row>
    <row r="66" spans="1:11" x14ac:dyDescent="0.25">
      <c r="A66" s="223"/>
      <c r="B66" s="8" t="s">
        <v>10</v>
      </c>
      <c r="C66" s="16"/>
      <c r="D66" s="17"/>
      <c r="E66" s="86"/>
      <c r="F66"/>
      <c r="G66"/>
      <c r="H66"/>
      <c r="I66"/>
      <c r="J66"/>
      <c r="K66"/>
    </row>
    <row r="67" spans="1:11" x14ac:dyDescent="0.25">
      <c r="A67" s="223"/>
      <c r="B67" s="24" t="s">
        <v>20</v>
      </c>
      <c r="C67" s="28">
        <f t="shared" ref="C67:E67" si="10">C$188</f>
        <v>0</v>
      </c>
      <c r="D67" s="26">
        <f t="shared" si="10"/>
        <v>0</v>
      </c>
      <c r="E67" s="87">
        <f>$E$188</f>
        <v>0</v>
      </c>
      <c r="F67"/>
      <c r="G67"/>
      <c r="H67"/>
      <c r="I67"/>
      <c r="J67"/>
      <c r="K67"/>
    </row>
    <row r="68" spans="1:11" x14ac:dyDescent="0.25">
      <c r="A68" s="223"/>
      <c r="B68" s="25" t="s">
        <v>11</v>
      </c>
      <c r="C68" s="29">
        <f t="shared" ref="C68:E68" si="11">C$189</f>
        <v>0</v>
      </c>
      <c r="D68" s="27">
        <f t="shared" si="11"/>
        <v>0</v>
      </c>
      <c r="E68" s="88">
        <f>$E$199</f>
        <v>0</v>
      </c>
      <c r="F68"/>
      <c r="G68"/>
      <c r="H68"/>
      <c r="I68"/>
      <c r="J68"/>
      <c r="K68"/>
    </row>
    <row r="69" spans="1:11" x14ac:dyDescent="0.25">
      <c r="A69" s="223"/>
      <c r="B69" s="14" t="s">
        <v>15</v>
      </c>
      <c r="C69" s="16"/>
      <c r="D69" s="17"/>
      <c r="E69" s="89"/>
      <c r="F69"/>
      <c r="G69"/>
      <c r="H69"/>
      <c r="I69"/>
      <c r="J69"/>
      <c r="K69"/>
    </row>
    <row r="70" spans="1:11" ht="15.75" thickBot="1" x14ac:dyDescent="0.3">
      <c r="A70" s="224"/>
      <c r="B70" s="23" t="s">
        <v>16</v>
      </c>
      <c r="C70" s="18"/>
      <c r="D70" s="19"/>
      <c r="E70" s="90"/>
      <c r="F70"/>
      <c r="G70"/>
      <c r="H70"/>
      <c r="I70"/>
      <c r="J70"/>
      <c r="K70"/>
    </row>
    <row r="71" spans="1:11" ht="15" customHeight="1" x14ac:dyDescent="0.25">
      <c r="A71" s="225" t="s">
        <v>24</v>
      </c>
      <c r="B71" s="20" t="s">
        <v>4</v>
      </c>
      <c r="C71" s="128"/>
      <c r="D71" s="35"/>
      <c r="E71" s="85"/>
      <c r="F71"/>
      <c r="G71"/>
      <c r="H71"/>
      <c r="I71"/>
      <c r="J71"/>
      <c r="K71"/>
    </row>
    <row r="72" spans="1:11" x14ac:dyDescent="0.25">
      <c r="A72" s="226"/>
      <c r="B72" s="8" t="s">
        <v>5</v>
      </c>
      <c r="C72" s="16"/>
      <c r="D72" s="17"/>
      <c r="E72" s="86"/>
      <c r="F72"/>
      <c r="G72"/>
      <c r="H72"/>
      <c r="I72"/>
      <c r="J72"/>
      <c r="K72"/>
    </row>
    <row r="73" spans="1:11" x14ac:dyDescent="0.25">
      <c r="A73" s="226"/>
      <c r="B73" s="8" t="s">
        <v>6</v>
      </c>
      <c r="C73" s="16"/>
      <c r="D73" s="17"/>
      <c r="E73" s="86"/>
      <c r="F73"/>
      <c r="G73"/>
      <c r="H73"/>
      <c r="I73"/>
      <c r="J73"/>
      <c r="K73"/>
    </row>
    <row r="74" spans="1:11" x14ac:dyDescent="0.25">
      <c r="A74" s="226"/>
      <c r="B74" s="8" t="s">
        <v>7</v>
      </c>
      <c r="C74" s="16"/>
      <c r="D74" s="17"/>
      <c r="E74" s="86"/>
      <c r="F74"/>
      <c r="G74"/>
      <c r="H74"/>
      <c r="I74"/>
      <c r="J74"/>
      <c r="K74"/>
    </row>
    <row r="75" spans="1:11" x14ac:dyDescent="0.25">
      <c r="A75" s="226"/>
      <c r="B75" s="8" t="s">
        <v>8</v>
      </c>
      <c r="C75" s="16"/>
      <c r="D75" s="17"/>
      <c r="E75" s="86"/>
      <c r="F75"/>
      <c r="G75"/>
      <c r="H75"/>
      <c r="I75"/>
      <c r="J75"/>
      <c r="K75"/>
    </row>
    <row r="76" spans="1:11" x14ac:dyDescent="0.25">
      <c r="A76" s="226"/>
      <c r="B76" s="8" t="s">
        <v>9</v>
      </c>
      <c r="C76" s="16"/>
      <c r="D76" s="17"/>
      <c r="E76" s="86"/>
      <c r="F76"/>
      <c r="G76"/>
      <c r="H76"/>
      <c r="I76"/>
      <c r="J76"/>
      <c r="K76"/>
    </row>
    <row r="77" spans="1:11" x14ac:dyDescent="0.25">
      <c r="A77" s="226"/>
      <c r="B77" s="8" t="s">
        <v>10</v>
      </c>
      <c r="C77" s="16"/>
      <c r="D77" s="17"/>
      <c r="E77" s="86"/>
      <c r="F77"/>
      <c r="G77"/>
      <c r="H77"/>
      <c r="I77"/>
      <c r="J77"/>
      <c r="K77"/>
    </row>
    <row r="78" spans="1:11" x14ac:dyDescent="0.25">
      <c r="A78" s="226"/>
      <c r="B78" s="24" t="s">
        <v>20</v>
      </c>
      <c r="C78" s="28">
        <f t="shared" ref="C78:E78" si="12">C$188</f>
        <v>0</v>
      </c>
      <c r="D78" s="26">
        <f t="shared" si="12"/>
        <v>0</v>
      </c>
      <c r="E78" s="87">
        <f>$E$188</f>
        <v>0</v>
      </c>
      <c r="F78"/>
      <c r="G78"/>
      <c r="H78"/>
      <c r="I78"/>
      <c r="J78"/>
      <c r="K78"/>
    </row>
    <row r="79" spans="1:11" x14ac:dyDescent="0.25">
      <c r="A79" s="226"/>
      <c r="B79" s="25" t="s">
        <v>11</v>
      </c>
      <c r="C79" s="29">
        <f t="shared" ref="C79:E79" si="13">C$189</f>
        <v>0</v>
      </c>
      <c r="D79" s="27">
        <f t="shared" si="13"/>
        <v>0</v>
      </c>
      <c r="E79" s="88">
        <f>$E$199</f>
        <v>0</v>
      </c>
      <c r="F79"/>
      <c r="G79"/>
      <c r="H79"/>
      <c r="I79"/>
      <c r="J79"/>
      <c r="K79"/>
    </row>
    <row r="80" spans="1:11" x14ac:dyDescent="0.25">
      <c r="A80" s="226"/>
      <c r="B80" s="14" t="s">
        <v>15</v>
      </c>
      <c r="C80" s="16"/>
      <c r="D80" s="17"/>
      <c r="E80" s="89"/>
      <c r="F80"/>
      <c r="G80"/>
      <c r="H80"/>
      <c r="I80"/>
      <c r="J80"/>
      <c r="K80"/>
    </row>
    <row r="81" spans="1:11" ht="15.75" thickBot="1" x14ac:dyDescent="0.3">
      <c r="A81" s="227"/>
      <c r="B81" s="23" t="s">
        <v>16</v>
      </c>
      <c r="C81" s="18"/>
      <c r="D81" s="19"/>
      <c r="E81" s="90"/>
      <c r="F81"/>
      <c r="G81"/>
      <c r="H81"/>
      <c r="I81"/>
      <c r="J81"/>
      <c r="K81"/>
    </row>
    <row r="82" spans="1:11" ht="15" customHeight="1" x14ac:dyDescent="0.25">
      <c r="A82" s="231" t="s">
        <v>25</v>
      </c>
      <c r="B82" s="20" t="s">
        <v>4</v>
      </c>
      <c r="C82" s="128"/>
      <c r="D82" s="35"/>
      <c r="E82" s="85"/>
      <c r="F82"/>
      <c r="G82"/>
      <c r="H82"/>
      <c r="I82"/>
      <c r="J82"/>
      <c r="K82"/>
    </row>
    <row r="83" spans="1:11" x14ac:dyDescent="0.25">
      <c r="A83" s="223"/>
      <c r="B83" s="8" t="s">
        <v>5</v>
      </c>
      <c r="C83" s="16"/>
      <c r="D83" s="17"/>
      <c r="E83" s="86"/>
      <c r="F83"/>
      <c r="G83"/>
      <c r="H83"/>
      <c r="I83"/>
      <c r="J83"/>
      <c r="K83"/>
    </row>
    <row r="84" spans="1:11" x14ac:dyDescent="0.25">
      <c r="A84" s="223"/>
      <c r="B84" s="8" t="s">
        <v>6</v>
      </c>
      <c r="C84" s="16"/>
      <c r="D84" s="17"/>
      <c r="E84" s="86"/>
      <c r="F84"/>
      <c r="G84"/>
      <c r="H84"/>
      <c r="I84"/>
      <c r="J84"/>
      <c r="K84"/>
    </row>
    <row r="85" spans="1:11" x14ac:dyDescent="0.25">
      <c r="A85" s="223"/>
      <c r="B85" s="8" t="s">
        <v>7</v>
      </c>
      <c r="C85" s="16"/>
      <c r="D85" s="17"/>
      <c r="E85" s="86"/>
      <c r="F85"/>
      <c r="G85"/>
      <c r="H85"/>
      <c r="I85"/>
      <c r="J85"/>
      <c r="K85"/>
    </row>
    <row r="86" spans="1:11" x14ac:dyDescent="0.25">
      <c r="A86" s="223"/>
      <c r="B86" s="8" t="s">
        <v>8</v>
      </c>
      <c r="C86" s="16"/>
      <c r="D86" s="17"/>
      <c r="E86" s="86"/>
      <c r="F86"/>
      <c r="G86"/>
      <c r="H86"/>
      <c r="I86"/>
      <c r="J86"/>
      <c r="K86"/>
    </row>
    <row r="87" spans="1:11" x14ac:dyDescent="0.25">
      <c r="A87" s="223"/>
      <c r="B87" s="8" t="s">
        <v>9</v>
      </c>
      <c r="C87" s="16"/>
      <c r="D87" s="17"/>
      <c r="E87" s="86"/>
      <c r="F87"/>
      <c r="G87"/>
      <c r="H87"/>
      <c r="I87"/>
      <c r="J87"/>
      <c r="K87"/>
    </row>
    <row r="88" spans="1:11" x14ac:dyDescent="0.25">
      <c r="A88" s="223"/>
      <c r="B88" s="8" t="s">
        <v>10</v>
      </c>
      <c r="C88" s="16"/>
      <c r="D88" s="17"/>
      <c r="E88" s="86"/>
      <c r="F88"/>
      <c r="G88"/>
      <c r="H88"/>
      <c r="I88"/>
      <c r="J88"/>
      <c r="K88"/>
    </row>
    <row r="89" spans="1:11" x14ac:dyDescent="0.25">
      <c r="A89" s="223"/>
      <c r="B89" s="24" t="s">
        <v>20</v>
      </c>
      <c r="C89" s="28">
        <f t="shared" ref="C89:E89" si="14">C$188</f>
        <v>0</v>
      </c>
      <c r="D89" s="26">
        <f t="shared" si="14"/>
        <v>0</v>
      </c>
      <c r="E89" s="87">
        <f>$E$188</f>
        <v>0</v>
      </c>
      <c r="F89"/>
      <c r="G89"/>
      <c r="H89"/>
      <c r="I89"/>
      <c r="J89"/>
      <c r="K89"/>
    </row>
    <row r="90" spans="1:11" x14ac:dyDescent="0.25">
      <c r="A90" s="223"/>
      <c r="B90" s="25" t="s">
        <v>11</v>
      </c>
      <c r="C90" s="29">
        <f t="shared" ref="C90:E90" si="15">C$189</f>
        <v>0</v>
      </c>
      <c r="D90" s="27">
        <f t="shared" si="15"/>
        <v>0</v>
      </c>
      <c r="E90" s="88">
        <f>$E$199</f>
        <v>0</v>
      </c>
      <c r="F90"/>
      <c r="G90"/>
      <c r="H90"/>
      <c r="I90"/>
      <c r="J90"/>
      <c r="K90"/>
    </row>
    <row r="91" spans="1:11" x14ac:dyDescent="0.25">
      <c r="A91" s="223"/>
      <c r="B91" s="14" t="s">
        <v>15</v>
      </c>
      <c r="C91" s="16"/>
      <c r="D91" s="17"/>
      <c r="E91" s="89"/>
      <c r="F91"/>
      <c r="G91"/>
      <c r="H91"/>
      <c r="I91"/>
      <c r="J91"/>
      <c r="K91"/>
    </row>
    <row r="92" spans="1:11" ht="15.75" thickBot="1" x14ac:dyDescent="0.3">
      <c r="A92" s="224"/>
      <c r="B92" s="23" t="s">
        <v>16</v>
      </c>
      <c r="C92" s="18"/>
      <c r="D92" s="19"/>
      <c r="E92" s="90"/>
      <c r="F92"/>
      <c r="G92"/>
      <c r="H92"/>
      <c r="I92"/>
      <c r="J92"/>
      <c r="K92"/>
    </row>
    <row r="93" spans="1:11" ht="15" customHeight="1" x14ac:dyDescent="0.25">
      <c r="A93" s="225" t="s">
        <v>63</v>
      </c>
      <c r="B93" s="20" t="s">
        <v>4</v>
      </c>
      <c r="C93" s="128"/>
      <c r="D93" s="35"/>
      <c r="E93" s="85"/>
      <c r="F93"/>
      <c r="G93"/>
      <c r="H93"/>
      <c r="I93"/>
      <c r="J93"/>
      <c r="K93"/>
    </row>
    <row r="94" spans="1:11" x14ac:dyDescent="0.25">
      <c r="A94" s="226"/>
      <c r="B94" s="8" t="s">
        <v>5</v>
      </c>
      <c r="C94" s="16"/>
      <c r="D94" s="17"/>
      <c r="E94" s="86"/>
      <c r="F94"/>
      <c r="G94"/>
      <c r="H94"/>
      <c r="I94"/>
      <c r="J94"/>
      <c r="K94"/>
    </row>
    <row r="95" spans="1:11" x14ac:dyDescent="0.25">
      <c r="A95" s="226"/>
      <c r="B95" s="8" t="s">
        <v>6</v>
      </c>
      <c r="C95" s="16"/>
      <c r="D95" s="17"/>
      <c r="E95" s="86"/>
      <c r="F95"/>
      <c r="G95"/>
      <c r="H95"/>
      <c r="I95"/>
      <c r="J95"/>
      <c r="K95"/>
    </row>
    <row r="96" spans="1:11" x14ac:dyDescent="0.25">
      <c r="A96" s="226"/>
      <c r="B96" s="8" t="s">
        <v>7</v>
      </c>
      <c r="C96" s="16"/>
      <c r="D96" s="17"/>
      <c r="E96" s="86"/>
      <c r="F96"/>
      <c r="G96"/>
      <c r="H96"/>
      <c r="I96"/>
      <c r="J96"/>
      <c r="K96"/>
    </row>
    <row r="97" spans="1:11" x14ac:dyDescent="0.25">
      <c r="A97" s="226"/>
      <c r="B97" s="8" t="s">
        <v>8</v>
      </c>
      <c r="C97" s="16"/>
      <c r="D97" s="17"/>
      <c r="E97" s="86"/>
      <c r="F97"/>
      <c r="G97"/>
      <c r="H97"/>
      <c r="I97"/>
      <c r="J97"/>
      <c r="K97"/>
    </row>
    <row r="98" spans="1:11" x14ac:dyDescent="0.25">
      <c r="A98" s="226"/>
      <c r="B98" s="8" t="s">
        <v>9</v>
      </c>
      <c r="C98" s="16"/>
      <c r="D98" s="17"/>
      <c r="E98" s="86"/>
      <c r="F98"/>
      <c r="G98"/>
      <c r="H98"/>
      <c r="I98"/>
      <c r="J98"/>
      <c r="K98"/>
    </row>
    <row r="99" spans="1:11" x14ac:dyDescent="0.25">
      <c r="A99" s="226"/>
      <c r="B99" s="8" t="s">
        <v>10</v>
      </c>
      <c r="C99" s="16"/>
      <c r="D99" s="17"/>
      <c r="E99" s="86"/>
      <c r="F99"/>
      <c r="G99"/>
      <c r="H99"/>
      <c r="I99"/>
      <c r="J99"/>
      <c r="K99"/>
    </row>
    <row r="100" spans="1:11" x14ac:dyDescent="0.25">
      <c r="A100" s="226"/>
      <c r="B100" s="24" t="s">
        <v>20</v>
      </c>
      <c r="C100" s="28">
        <f t="shared" ref="C100:E100" si="16">C$188</f>
        <v>0</v>
      </c>
      <c r="D100" s="26">
        <f t="shared" si="16"/>
        <v>0</v>
      </c>
      <c r="E100" s="87">
        <f>$E$188</f>
        <v>0</v>
      </c>
      <c r="F100"/>
      <c r="G100"/>
      <c r="H100"/>
      <c r="I100"/>
      <c r="J100"/>
      <c r="K100"/>
    </row>
    <row r="101" spans="1:11" x14ac:dyDescent="0.25">
      <c r="A101" s="226"/>
      <c r="B101" s="25" t="s">
        <v>11</v>
      </c>
      <c r="C101" s="29">
        <f t="shared" ref="C101:E101" si="17">C$189</f>
        <v>0</v>
      </c>
      <c r="D101" s="27">
        <f t="shared" si="17"/>
        <v>0</v>
      </c>
      <c r="E101" s="88">
        <f>$E$199</f>
        <v>0</v>
      </c>
      <c r="F101"/>
      <c r="G101"/>
      <c r="H101"/>
      <c r="I101"/>
      <c r="J101"/>
      <c r="K101"/>
    </row>
    <row r="102" spans="1:11" x14ac:dyDescent="0.25">
      <c r="A102" s="226"/>
      <c r="B102" s="14" t="s">
        <v>15</v>
      </c>
      <c r="C102" s="16"/>
      <c r="D102" s="17"/>
      <c r="E102" s="89"/>
      <c r="F102"/>
      <c r="G102"/>
      <c r="H102"/>
      <c r="I102"/>
      <c r="J102"/>
      <c r="K102"/>
    </row>
    <row r="103" spans="1:11" ht="15.75" thickBot="1" x14ac:dyDescent="0.3">
      <c r="A103" s="227"/>
      <c r="B103" s="23" t="s">
        <v>16</v>
      </c>
      <c r="C103" s="18"/>
      <c r="D103" s="19"/>
      <c r="E103" s="90"/>
      <c r="F103"/>
      <c r="G103"/>
      <c r="H103"/>
      <c r="I103"/>
      <c r="J103"/>
      <c r="K103"/>
    </row>
    <row r="104" spans="1:11" x14ac:dyDescent="0.25">
      <c r="A104" s="222" t="s">
        <v>26</v>
      </c>
      <c r="B104" s="20" t="s">
        <v>4</v>
      </c>
      <c r="C104" s="128"/>
      <c r="D104" s="35"/>
      <c r="E104" s="85"/>
      <c r="F104"/>
      <c r="G104"/>
      <c r="H104"/>
      <c r="I104"/>
      <c r="J104"/>
      <c r="K104"/>
    </row>
    <row r="105" spans="1:11" x14ac:dyDescent="0.25">
      <c r="A105" s="223"/>
      <c r="B105" s="8" t="s">
        <v>5</v>
      </c>
      <c r="C105" s="16"/>
      <c r="D105" s="17"/>
      <c r="E105" s="86"/>
      <c r="F105"/>
      <c r="G105"/>
      <c r="H105"/>
      <c r="I105"/>
      <c r="J105"/>
      <c r="K105"/>
    </row>
    <row r="106" spans="1:11" x14ac:dyDescent="0.25">
      <c r="A106" s="223"/>
      <c r="B106" s="8" t="s">
        <v>6</v>
      </c>
      <c r="C106" s="16"/>
      <c r="D106" s="17"/>
      <c r="E106" s="86"/>
      <c r="F106"/>
      <c r="G106"/>
      <c r="H106"/>
      <c r="I106"/>
      <c r="J106"/>
      <c r="K106"/>
    </row>
    <row r="107" spans="1:11" x14ac:dyDescent="0.25">
      <c r="A107" s="223"/>
      <c r="B107" s="8" t="s">
        <v>7</v>
      </c>
      <c r="C107" s="16"/>
      <c r="D107" s="17"/>
      <c r="E107" s="86"/>
      <c r="F107"/>
      <c r="G107"/>
      <c r="H107"/>
      <c r="I107"/>
      <c r="J107"/>
      <c r="K107"/>
    </row>
    <row r="108" spans="1:11" x14ac:dyDescent="0.25">
      <c r="A108" s="223"/>
      <c r="B108" s="8" t="s">
        <v>8</v>
      </c>
      <c r="C108" s="16"/>
      <c r="D108" s="17"/>
      <c r="E108" s="86"/>
      <c r="F108"/>
      <c r="G108"/>
      <c r="H108"/>
      <c r="I108"/>
      <c r="J108"/>
      <c r="K108"/>
    </row>
    <row r="109" spans="1:11" x14ac:dyDescent="0.25">
      <c r="A109" s="223"/>
      <c r="B109" s="8" t="s">
        <v>9</v>
      </c>
      <c r="C109" s="16"/>
      <c r="D109" s="17"/>
      <c r="E109" s="86"/>
      <c r="F109"/>
      <c r="G109"/>
      <c r="H109"/>
      <c r="I109"/>
      <c r="J109"/>
      <c r="K109"/>
    </row>
    <row r="110" spans="1:11" x14ac:dyDescent="0.25">
      <c r="A110" s="223"/>
      <c r="B110" s="8" t="s">
        <v>10</v>
      </c>
      <c r="C110" s="16"/>
      <c r="D110" s="17"/>
      <c r="E110" s="86"/>
      <c r="F110"/>
      <c r="G110"/>
      <c r="H110"/>
      <c r="I110"/>
      <c r="J110"/>
      <c r="K110"/>
    </row>
    <row r="111" spans="1:11" x14ac:dyDescent="0.25">
      <c r="A111" s="223"/>
      <c r="B111" s="24" t="s">
        <v>20</v>
      </c>
      <c r="C111" s="28">
        <f t="shared" ref="C111:E111" si="18">C$188</f>
        <v>0</v>
      </c>
      <c r="D111" s="26">
        <f t="shared" si="18"/>
        <v>0</v>
      </c>
      <c r="E111" s="87">
        <f>$E$188</f>
        <v>0</v>
      </c>
      <c r="F111"/>
      <c r="G111"/>
      <c r="H111"/>
      <c r="I111"/>
      <c r="J111"/>
      <c r="K111"/>
    </row>
    <row r="112" spans="1:11" x14ac:dyDescent="0.25">
      <c r="A112" s="223"/>
      <c r="B112" s="25" t="s">
        <v>11</v>
      </c>
      <c r="C112" s="29">
        <f t="shared" ref="C112:E112" si="19">C$189</f>
        <v>0</v>
      </c>
      <c r="D112" s="27">
        <f t="shared" si="19"/>
        <v>0</v>
      </c>
      <c r="E112" s="88">
        <f>$E$199</f>
        <v>0</v>
      </c>
      <c r="F112"/>
      <c r="G112"/>
      <c r="H112"/>
      <c r="I112"/>
      <c r="J112"/>
      <c r="K112"/>
    </row>
    <row r="113" spans="1:11" x14ac:dyDescent="0.25">
      <c r="A113" s="223"/>
      <c r="B113" s="14" t="s">
        <v>15</v>
      </c>
      <c r="C113" s="16"/>
      <c r="D113" s="17"/>
      <c r="E113" s="89"/>
      <c r="F113"/>
      <c r="G113"/>
      <c r="H113"/>
      <c r="I113"/>
      <c r="J113"/>
      <c r="K113"/>
    </row>
    <row r="114" spans="1:11" ht="15.75" thickBot="1" x14ac:dyDescent="0.3">
      <c r="A114" s="224"/>
      <c r="B114" s="23" t="s">
        <v>16</v>
      </c>
      <c r="C114" s="18"/>
      <c r="D114" s="19"/>
      <c r="E114" s="90"/>
      <c r="F114"/>
      <c r="G114"/>
      <c r="H114"/>
      <c r="I114"/>
      <c r="J114"/>
      <c r="K114"/>
    </row>
    <row r="115" spans="1:11" x14ac:dyDescent="0.25">
      <c r="A115" s="225" t="s">
        <v>27</v>
      </c>
      <c r="B115" s="20" t="s">
        <v>4</v>
      </c>
      <c r="C115" s="128"/>
      <c r="D115" s="35"/>
      <c r="E115" s="85"/>
      <c r="F115"/>
      <c r="G115"/>
      <c r="H115"/>
      <c r="I115"/>
      <c r="J115"/>
      <c r="K115"/>
    </row>
    <row r="116" spans="1:11" x14ac:dyDescent="0.25">
      <c r="A116" s="226"/>
      <c r="B116" s="8" t="s">
        <v>5</v>
      </c>
      <c r="C116" s="16"/>
      <c r="D116" s="17"/>
      <c r="E116" s="86"/>
      <c r="F116"/>
      <c r="G116"/>
      <c r="H116"/>
      <c r="I116"/>
      <c r="J116"/>
      <c r="K116"/>
    </row>
    <row r="117" spans="1:11" x14ac:dyDescent="0.25">
      <c r="A117" s="226"/>
      <c r="B117" s="8" t="s">
        <v>6</v>
      </c>
      <c r="C117" s="16"/>
      <c r="D117" s="17"/>
      <c r="E117" s="86"/>
      <c r="F117"/>
      <c r="G117"/>
      <c r="H117"/>
      <c r="I117"/>
      <c r="J117"/>
      <c r="K117"/>
    </row>
    <row r="118" spans="1:11" x14ac:dyDescent="0.25">
      <c r="A118" s="226"/>
      <c r="B118" s="8" t="s">
        <v>7</v>
      </c>
      <c r="C118" s="16"/>
      <c r="D118" s="17"/>
      <c r="E118" s="86"/>
      <c r="F118"/>
      <c r="G118"/>
      <c r="H118"/>
      <c r="I118"/>
      <c r="J118"/>
      <c r="K118"/>
    </row>
    <row r="119" spans="1:11" x14ac:dyDescent="0.25">
      <c r="A119" s="226"/>
      <c r="B119" s="8" t="s">
        <v>8</v>
      </c>
      <c r="C119" s="16"/>
      <c r="D119" s="17"/>
      <c r="E119" s="86"/>
      <c r="F119"/>
      <c r="G119"/>
      <c r="H119"/>
      <c r="I119"/>
      <c r="J119"/>
      <c r="K119"/>
    </row>
    <row r="120" spans="1:11" x14ac:dyDescent="0.25">
      <c r="A120" s="226"/>
      <c r="B120" s="8" t="s">
        <v>9</v>
      </c>
      <c r="C120" s="16"/>
      <c r="D120" s="17"/>
      <c r="E120" s="86"/>
      <c r="F120"/>
      <c r="G120"/>
      <c r="H120"/>
      <c r="I120"/>
      <c r="J120"/>
      <c r="K120"/>
    </row>
    <row r="121" spans="1:11" x14ac:dyDescent="0.25">
      <c r="A121" s="226"/>
      <c r="B121" s="8" t="s">
        <v>10</v>
      </c>
      <c r="C121" s="16"/>
      <c r="D121" s="17"/>
      <c r="E121" s="86"/>
      <c r="F121"/>
      <c r="G121"/>
      <c r="H121"/>
      <c r="I121"/>
      <c r="J121"/>
      <c r="K121"/>
    </row>
    <row r="122" spans="1:11" x14ac:dyDescent="0.25">
      <c r="A122" s="226"/>
      <c r="B122" s="24" t="s">
        <v>20</v>
      </c>
      <c r="C122" s="28">
        <f t="shared" ref="C122:E122" si="20">C$188</f>
        <v>0</v>
      </c>
      <c r="D122" s="26">
        <f t="shared" si="20"/>
        <v>0</v>
      </c>
      <c r="E122" s="87">
        <f>$E$188</f>
        <v>0</v>
      </c>
      <c r="F122"/>
      <c r="G122"/>
      <c r="H122"/>
      <c r="I122"/>
      <c r="J122"/>
      <c r="K122"/>
    </row>
    <row r="123" spans="1:11" x14ac:dyDescent="0.25">
      <c r="A123" s="226"/>
      <c r="B123" s="25" t="s">
        <v>11</v>
      </c>
      <c r="C123" s="29">
        <f t="shared" ref="C123:E123" si="21">C$189</f>
        <v>0</v>
      </c>
      <c r="D123" s="27">
        <f t="shared" si="21"/>
        <v>0</v>
      </c>
      <c r="E123" s="88">
        <f>$E$199</f>
        <v>0</v>
      </c>
      <c r="F123"/>
      <c r="G123"/>
      <c r="H123"/>
      <c r="I123"/>
      <c r="J123"/>
      <c r="K123"/>
    </row>
    <row r="124" spans="1:11" x14ac:dyDescent="0.25">
      <c r="A124" s="226"/>
      <c r="B124" s="14" t="s">
        <v>15</v>
      </c>
      <c r="C124" s="16"/>
      <c r="D124" s="17"/>
      <c r="E124" s="89"/>
      <c r="F124"/>
      <c r="G124"/>
      <c r="H124"/>
      <c r="I124"/>
      <c r="J124"/>
      <c r="K124"/>
    </row>
    <row r="125" spans="1:11" ht="15.75" thickBot="1" x14ac:dyDescent="0.3">
      <c r="A125" s="227"/>
      <c r="B125" s="23" t="s">
        <v>16</v>
      </c>
      <c r="C125" s="18"/>
      <c r="D125" s="19"/>
      <c r="E125" s="90"/>
      <c r="F125"/>
      <c r="G125"/>
      <c r="H125"/>
      <c r="I125"/>
      <c r="J125"/>
      <c r="K125"/>
    </row>
    <row r="126" spans="1:11" x14ac:dyDescent="0.25">
      <c r="A126" s="222" t="s">
        <v>28</v>
      </c>
      <c r="B126" s="20" t="s">
        <v>4</v>
      </c>
      <c r="C126" s="128"/>
      <c r="D126" s="35"/>
      <c r="E126" s="85"/>
      <c r="F126"/>
      <c r="G126"/>
      <c r="H126"/>
      <c r="I126"/>
      <c r="J126"/>
      <c r="K126"/>
    </row>
    <row r="127" spans="1:11" x14ac:dyDescent="0.25">
      <c r="A127" s="223"/>
      <c r="B127" s="8" t="s">
        <v>5</v>
      </c>
      <c r="C127" s="16"/>
      <c r="D127" s="17"/>
      <c r="E127" s="86"/>
      <c r="F127"/>
      <c r="G127"/>
      <c r="H127"/>
      <c r="I127"/>
      <c r="J127"/>
      <c r="K127"/>
    </row>
    <row r="128" spans="1:11" x14ac:dyDescent="0.25">
      <c r="A128" s="223"/>
      <c r="B128" s="8" t="s">
        <v>6</v>
      </c>
      <c r="C128" s="16"/>
      <c r="D128" s="17"/>
      <c r="E128" s="86"/>
      <c r="F128"/>
      <c r="G128"/>
      <c r="H128"/>
      <c r="I128"/>
      <c r="J128"/>
      <c r="K128"/>
    </row>
    <row r="129" spans="1:11" x14ac:dyDescent="0.25">
      <c r="A129" s="223"/>
      <c r="B129" s="8" t="s">
        <v>7</v>
      </c>
      <c r="C129" s="16"/>
      <c r="D129" s="17"/>
      <c r="E129" s="86"/>
      <c r="F129"/>
      <c r="G129"/>
      <c r="H129"/>
      <c r="I129"/>
      <c r="J129"/>
      <c r="K129"/>
    </row>
    <row r="130" spans="1:11" x14ac:dyDescent="0.25">
      <c r="A130" s="223"/>
      <c r="B130" s="8" t="s">
        <v>8</v>
      </c>
      <c r="C130" s="16"/>
      <c r="D130" s="17"/>
      <c r="E130" s="86"/>
      <c r="F130"/>
      <c r="G130"/>
      <c r="H130"/>
      <c r="I130"/>
      <c r="J130"/>
      <c r="K130"/>
    </row>
    <row r="131" spans="1:11" x14ac:dyDescent="0.25">
      <c r="A131" s="223"/>
      <c r="B131" s="8" t="s">
        <v>9</v>
      </c>
      <c r="C131" s="16"/>
      <c r="D131" s="17"/>
      <c r="E131" s="86"/>
      <c r="F131"/>
      <c r="G131"/>
      <c r="H131"/>
      <c r="I131"/>
      <c r="J131"/>
      <c r="K131"/>
    </row>
    <row r="132" spans="1:11" x14ac:dyDescent="0.25">
      <c r="A132" s="223"/>
      <c r="B132" s="8" t="s">
        <v>10</v>
      </c>
      <c r="C132" s="16"/>
      <c r="D132" s="17"/>
      <c r="E132" s="86"/>
      <c r="F132"/>
      <c r="G132"/>
      <c r="H132"/>
      <c r="I132"/>
      <c r="J132"/>
      <c r="K132"/>
    </row>
    <row r="133" spans="1:11" x14ac:dyDescent="0.25">
      <c r="A133" s="223"/>
      <c r="B133" s="24" t="s">
        <v>20</v>
      </c>
      <c r="C133" s="28">
        <f t="shared" ref="C133:E133" si="22">C$188</f>
        <v>0</v>
      </c>
      <c r="D133" s="26">
        <f t="shared" si="22"/>
        <v>0</v>
      </c>
      <c r="E133" s="87">
        <f>$E$188</f>
        <v>0</v>
      </c>
      <c r="F133"/>
      <c r="G133"/>
      <c r="H133"/>
      <c r="I133"/>
      <c r="J133"/>
      <c r="K133"/>
    </row>
    <row r="134" spans="1:11" x14ac:dyDescent="0.25">
      <c r="A134" s="223"/>
      <c r="B134" s="25" t="s">
        <v>11</v>
      </c>
      <c r="C134" s="29">
        <f t="shared" ref="C134:E134" si="23">C$189</f>
        <v>0</v>
      </c>
      <c r="D134" s="27">
        <f t="shared" si="23"/>
        <v>0</v>
      </c>
      <c r="E134" s="88">
        <f>$E$199</f>
        <v>0</v>
      </c>
      <c r="F134"/>
      <c r="G134"/>
      <c r="H134"/>
      <c r="I134"/>
      <c r="J134"/>
      <c r="K134"/>
    </row>
    <row r="135" spans="1:11" x14ac:dyDescent="0.25">
      <c r="A135" s="223"/>
      <c r="B135" s="14" t="s">
        <v>15</v>
      </c>
      <c r="C135" s="16"/>
      <c r="D135" s="17"/>
      <c r="E135" s="89"/>
      <c r="F135"/>
      <c r="G135"/>
      <c r="H135"/>
      <c r="I135"/>
      <c r="J135"/>
      <c r="K135"/>
    </row>
    <row r="136" spans="1:11" ht="15.75" thickBot="1" x14ac:dyDescent="0.3">
      <c r="A136" s="224"/>
      <c r="B136" s="23" t="s">
        <v>16</v>
      </c>
      <c r="C136" s="18"/>
      <c r="D136" s="19"/>
      <c r="E136" s="90"/>
      <c r="F136"/>
      <c r="G136"/>
      <c r="H136"/>
      <c r="I136"/>
      <c r="J136"/>
      <c r="K136"/>
    </row>
    <row r="137" spans="1:11" x14ac:dyDescent="0.25">
      <c r="A137" s="225" t="s">
        <v>29</v>
      </c>
      <c r="B137" s="20" t="s">
        <v>4</v>
      </c>
      <c r="C137" s="128"/>
      <c r="D137" s="35"/>
      <c r="E137" s="85"/>
      <c r="F137"/>
      <c r="G137"/>
      <c r="H137"/>
      <c r="I137"/>
      <c r="J137"/>
      <c r="K137"/>
    </row>
    <row r="138" spans="1:11" x14ac:dyDescent="0.25">
      <c r="A138" s="226"/>
      <c r="B138" s="8" t="s">
        <v>5</v>
      </c>
      <c r="C138" s="16"/>
      <c r="D138" s="17"/>
      <c r="E138" s="86"/>
      <c r="F138"/>
      <c r="G138"/>
      <c r="H138"/>
      <c r="I138"/>
      <c r="J138"/>
      <c r="K138"/>
    </row>
    <row r="139" spans="1:11" x14ac:dyDescent="0.25">
      <c r="A139" s="226"/>
      <c r="B139" s="8" t="s">
        <v>6</v>
      </c>
      <c r="C139" s="16"/>
      <c r="D139" s="17"/>
      <c r="E139" s="86"/>
      <c r="F139"/>
      <c r="G139"/>
      <c r="H139"/>
      <c r="I139"/>
      <c r="J139"/>
      <c r="K139"/>
    </row>
    <row r="140" spans="1:11" x14ac:dyDescent="0.25">
      <c r="A140" s="226"/>
      <c r="B140" s="8" t="s">
        <v>7</v>
      </c>
      <c r="C140" s="16"/>
      <c r="D140" s="17"/>
      <c r="E140" s="86"/>
      <c r="F140"/>
      <c r="G140"/>
      <c r="H140"/>
      <c r="I140"/>
      <c r="J140"/>
      <c r="K140"/>
    </row>
    <row r="141" spans="1:11" x14ac:dyDescent="0.25">
      <c r="A141" s="226"/>
      <c r="B141" s="8" t="s">
        <v>8</v>
      </c>
      <c r="C141" s="16"/>
      <c r="D141" s="17"/>
      <c r="E141" s="86"/>
      <c r="F141"/>
      <c r="G141"/>
      <c r="H141"/>
      <c r="I141"/>
      <c r="J141"/>
      <c r="K141"/>
    </row>
    <row r="142" spans="1:11" x14ac:dyDescent="0.25">
      <c r="A142" s="226"/>
      <c r="B142" s="8" t="s">
        <v>9</v>
      </c>
      <c r="C142" s="16"/>
      <c r="D142" s="17"/>
      <c r="E142" s="86"/>
      <c r="F142"/>
      <c r="G142"/>
      <c r="H142"/>
      <c r="I142"/>
      <c r="J142"/>
      <c r="K142"/>
    </row>
    <row r="143" spans="1:11" x14ac:dyDescent="0.25">
      <c r="A143" s="226"/>
      <c r="B143" s="8" t="s">
        <v>10</v>
      </c>
      <c r="C143" s="16"/>
      <c r="D143" s="17"/>
      <c r="E143" s="86"/>
      <c r="F143"/>
      <c r="G143"/>
      <c r="H143"/>
      <c r="I143"/>
      <c r="J143"/>
      <c r="K143"/>
    </row>
    <row r="144" spans="1:11" x14ac:dyDescent="0.25">
      <c r="A144" s="226"/>
      <c r="B144" s="24" t="s">
        <v>20</v>
      </c>
      <c r="C144" s="28">
        <f t="shared" ref="C144:E144" si="24">C$188</f>
        <v>0</v>
      </c>
      <c r="D144" s="26">
        <f t="shared" si="24"/>
        <v>0</v>
      </c>
      <c r="E144" s="87">
        <f>$E$188</f>
        <v>0</v>
      </c>
      <c r="F144"/>
      <c r="G144"/>
      <c r="H144"/>
      <c r="I144"/>
      <c r="J144"/>
      <c r="K144"/>
    </row>
    <row r="145" spans="1:11" x14ac:dyDescent="0.25">
      <c r="A145" s="226"/>
      <c r="B145" s="25" t="s">
        <v>11</v>
      </c>
      <c r="C145" s="29">
        <f t="shared" ref="C145:E145" si="25">C$189</f>
        <v>0</v>
      </c>
      <c r="D145" s="27">
        <f t="shared" si="25"/>
        <v>0</v>
      </c>
      <c r="E145" s="88">
        <f>$E$199</f>
        <v>0</v>
      </c>
      <c r="F145"/>
      <c r="G145"/>
      <c r="H145"/>
      <c r="I145"/>
      <c r="J145"/>
      <c r="K145"/>
    </row>
    <row r="146" spans="1:11" x14ac:dyDescent="0.25">
      <c r="A146" s="226"/>
      <c r="B146" s="14" t="s">
        <v>15</v>
      </c>
      <c r="C146" s="16"/>
      <c r="D146" s="17"/>
      <c r="E146" s="89"/>
      <c r="F146"/>
      <c r="G146"/>
      <c r="H146"/>
      <c r="I146"/>
      <c r="J146"/>
      <c r="K146"/>
    </row>
    <row r="147" spans="1:11" ht="15.75" thickBot="1" x14ac:dyDescent="0.3">
      <c r="A147" s="227"/>
      <c r="B147" s="23" t="s">
        <v>16</v>
      </c>
      <c r="C147" s="18"/>
      <c r="D147" s="19"/>
      <c r="E147" s="90"/>
      <c r="F147"/>
      <c r="G147"/>
      <c r="H147"/>
      <c r="I147"/>
      <c r="J147"/>
      <c r="K147"/>
    </row>
    <row r="148" spans="1:11" x14ac:dyDescent="0.25">
      <c r="A148" s="231" t="s">
        <v>64</v>
      </c>
      <c r="B148" s="20" t="s">
        <v>4</v>
      </c>
      <c r="C148" s="128"/>
      <c r="D148" s="35"/>
      <c r="E148" s="85"/>
      <c r="F148"/>
      <c r="G148"/>
      <c r="H148"/>
      <c r="I148"/>
      <c r="J148"/>
      <c r="K148"/>
    </row>
    <row r="149" spans="1:11" x14ac:dyDescent="0.25">
      <c r="A149" s="223"/>
      <c r="B149" s="8" t="s">
        <v>5</v>
      </c>
      <c r="C149" s="16"/>
      <c r="D149" s="17"/>
      <c r="E149" s="86"/>
      <c r="F149"/>
      <c r="G149"/>
      <c r="H149"/>
      <c r="I149"/>
      <c r="J149"/>
      <c r="K149"/>
    </row>
    <row r="150" spans="1:11" x14ac:dyDescent="0.25">
      <c r="A150" s="223"/>
      <c r="B150" s="8" t="s">
        <v>6</v>
      </c>
      <c r="C150" s="16"/>
      <c r="D150" s="17"/>
      <c r="E150" s="86"/>
      <c r="F150"/>
      <c r="G150"/>
      <c r="H150"/>
      <c r="I150"/>
      <c r="J150"/>
      <c r="K150"/>
    </row>
    <row r="151" spans="1:11" x14ac:dyDescent="0.25">
      <c r="A151" s="223"/>
      <c r="B151" s="8" t="s">
        <v>7</v>
      </c>
      <c r="C151" s="16"/>
      <c r="D151" s="17"/>
      <c r="E151" s="86"/>
      <c r="F151"/>
      <c r="G151"/>
      <c r="H151"/>
      <c r="I151"/>
      <c r="J151"/>
      <c r="K151"/>
    </row>
    <row r="152" spans="1:11" x14ac:dyDescent="0.25">
      <c r="A152" s="223"/>
      <c r="B152" s="8" t="s">
        <v>8</v>
      </c>
      <c r="C152" s="16"/>
      <c r="D152" s="17"/>
      <c r="E152" s="86"/>
      <c r="F152"/>
      <c r="G152"/>
      <c r="H152"/>
      <c r="I152"/>
      <c r="J152"/>
      <c r="K152"/>
    </row>
    <row r="153" spans="1:11" x14ac:dyDescent="0.25">
      <c r="A153" s="223"/>
      <c r="B153" s="8" t="s">
        <v>9</v>
      </c>
      <c r="C153" s="16"/>
      <c r="D153" s="17"/>
      <c r="E153" s="86"/>
      <c r="F153"/>
      <c r="G153"/>
      <c r="H153"/>
      <c r="I153"/>
      <c r="J153"/>
      <c r="K153"/>
    </row>
    <row r="154" spans="1:11" x14ac:dyDescent="0.25">
      <c r="A154" s="223"/>
      <c r="B154" s="8" t="s">
        <v>10</v>
      </c>
      <c r="C154" s="16"/>
      <c r="D154" s="17"/>
      <c r="E154" s="86"/>
      <c r="F154"/>
      <c r="G154"/>
      <c r="H154"/>
      <c r="I154"/>
      <c r="J154"/>
      <c r="K154"/>
    </row>
    <row r="155" spans="1:11" x14ac:dyDescent="0.25">
      <c r="A155" s="223"/>
      <c r="B155" s="24" t="s">
        <v>20</v>
      </c>
      <c r="C155" s="28">
        <f t="shared" ref="C155:E155" si="26">C$188</f>
        <v>0</v>
      </c>
      <c r="D155" s="26">
        <f t="shared" si="26"/>
        <v>0</v>
      </c>
      <c r="E155" s="87">
        <f>$E$188</f>
        <v>0</v>
      </c>
      <c r="F155"/>
      <c r="G155"/>
      <c r="H155"/>
      <c r="I155"/>
      <c r="J155"/>
      <c r="K155"/>
    </row>
    <row r="156" spans="1:11" x14ac:dyDescent="0.25">
      <c r="A156" s="223"/>
      <c r="B156" s="25" t="s">
        <v>11</v>
      </c>
      <c r="C156" s="29">
        <f t="shared" ref="C156:E156" si="27">C$189</f>
        <v>0</v>
      </c>
      <c r="D156" s="27">
        <f t="shared" si="27"/>
        <v>0</v>
      </c>
      <c r="E156" s="88">
        <f>$E$199</f>
        <v>0</v>
      </c>
      <c r="F156"/>
      <c r="G156"/>
      <c r="H156"/>
      <c r="I156"/>
      <c r="J156"/>
      <c r="K156"/>
    </row>
    <row r="157" spans="1:11" x14ac:dyDescent="0.25">
      <c r="A157" s="223"/>
      <c r="B157" s="14" t="s">
        <v>15</v>
      </c>
      <c r="C157" s="16"/>
      <c r="D157" s="17"/>
      <c r="E157" s="89"/>
      <c r="F157"/>
      <c r="G157"/>
      <c r="H157"/>
      <c r="I157"/>
      <c r="J157"/>
      <c r="K157"/>
    </row>
    <row r="158" spans="1:11" ht="15.75" thickBot="1" x14ac:dyDescent="0.3">
      <c r="A158" s="224"/>
      <c r="B158" s="23" t="s">
        <v>16</v>
      </c>
      <c r="C158" s="18"/>
      <c r="D158" s="19"/>
      <c r="E158" s="90"/>
      <c r="F158"/>
      <c r="G158"/>
      <c r="H158"/>
      <c r="I158"/>
      <c r="J158"/>
      <c r="K158"/>
    </row>
    <row r="159" spans="1:11" ht="15" customHeight="1" x14ac:dyDescent="0.25">
      <c r="A159" s="225" t="s">
        <v>30</v>
      </c>
      <c r="B159" s="20" t="s">
        <v>4</v>
      </c>
      <c r="C159" s="128"/>
      <c r="D159" s="35"/>
      <c r="E159" s="85"/>
      <c r="F159"/>
      <c r="G159"/>
      <c r="H159"/>
      <c r="I159"/>
      <c r="J159"/>
      <c r="K159"/>
    </row>
    <row r="160" spans="1:11" ht="15" customHeight="1" x14ac:dyDescent="0.25">
      <c r="A160" s="226"/>
      <c r="B160" s="8" t="s">
        <v>5</v>
      </c>
      <c r="C160" s="16"/>
      <c r="D160" s="17"/>
      <c r="E160" s="86"/>
      <c r="F160"/>
      <c r="G160"/>
      <c r="H160"/>
      <c r="I160"/>
      <c r="J160"/>
      <c r="K160"/>
    </row>
    <row r="161" spans="1:11" x14ac:dyDescent="0.25">
      <c r="A161" s="226"/>
      <c r="B161" s="8" t="s">
        <v>6</v>
      </c>
      <c r="C161" s="16"/>
      <c r="D161" s="17"/>
      <c r="E161" s="86"/>
      <c r="F161"/>
      <c r="G161"/>
      <c r="H161"/>
      <c r="I161"/>
      <c r="J161"/>
      <c r="K161"/>
    </row>
    <row r="162" spans="1:11" x14ac:dyDescent="0.25">
      <c r="A162" s="226"/>
      <c r="B162" s="8" t="s">
        <v>7</v>
      </c>
      <c r="C162" s="16"/>
      <c r="D162" s="17"/>
      <c r="E162" s="86"/>
      <c r="F162"/>
      <c r="G162"/>
      <c r="H162"/>
      <c r="I162"/>
      <c r="J162"/>
      <c r="K162"/>
    </row>
    <row r="163" spans="1:11" x14ac:dyDescent="0.25">
      <c r="A163" s="226"/>
      <c r="B163" s="8" t="s">
        <v>8</v>
      </c>
      <c r="C163" s="16"/>
      <c r="D163" s="17"/>
      <c r="E163" s="86"/>
      <c r="F163"/>
      <c r="G163"/>
      <c r="H163"/>
      <c r="I163"/>
      <c r="J163"/>
      <c r="K163"/>
    </row>
    <row r="164" spans="1:11" x14ac:dyDescent="0.25">
      <c r="A164" s="226"/>
      <c r="B164" s="8" t="s">
        <v>9</v>
      </c>
      <c r="C164" s="16"/>
      <c r="D164" s="17"/>
      <c r="E164" s="86"/>
      <c r="F164"/>
      <c r="G164"/>
      <c r="H164"/>
      <c r="I164"/>
      <c r="J164"/>
      <c r="K164"/>
    </row>
    <row r="165" spans="1:11" x14ac:dyDescent="0.25">
      <c r="A165" s="226"/>
      <c r="B165" s="8" t="s">
        <v>10</v>
      </c>
      <c r="C165" s="16"/>
      <c r="D165" s="17"/>
      <c r="E165" s="86"/>
      <c r="F165"/>
      <c r="G165"/>
      <c r="H165"/>
      <c r="I165"/>
      <c r="J165"/>
      <c r="K165"/>
    </row>
    <row r="166" spans="1:11" x14ac:dyDescent="0.25">
      <c r="A166" s="226"/>
      <c r="B166" s="24" t="s">
        <v>20</v>
      </c>
      <c r="C166" s="28">
        <f t="shared" ref="C166:E166" si="28">C$188</f>
        <v>0</v>
      </c>
      <c r="D166" s="26">
        <f t="shared" si="28"/>
        <v>0</v>
      </c>
      <c r="E166" s="87">
        <f>$E$188</f>
        <v>0</v>
      </c>
      <c r="F166"/>
      <c r="G166"/>
      <c r="H166"/>
      <c r="I166"/>
      <c r="J166"/>
      <c r="K166"/>
    </row>
    <row r="167" spans="1:11" x14ac:dyDescent="0.25">
      <c r="A167" s="226"/>
      <c r="B167" s="25" t="s">
        <v>11</v>
      </c>
      <c r="C167" s="29">
        <f t="shared" ref="C167:E167" si="29">C$189</f>
        <v>0</v>
      </c>
      <c r="D167" s="27">
        <f t="shared" si="29"/>
        <v>0</v>
      </c>
      <c r="E167" s="88">
        <f>$E$199</f>
        <v>0</v>
      </c>
      <c r="F167"/>
      <c r="G167"/>
      <c r="H167"/>
      <c r="I167"/>
      <c r="J167"/>
      <c r="K167"/>
    </row>
    <row r="168" spans="1:11" x14ac:dyDescent="0.25">
      <c r="A168" s="226"/>
      <c r="B168" s="14" t="s">
        <v>15</v>
      </c>
      <c r="C168" s="16"/>
      <c r="D168" s="17"/>
      <c r="E168" s="89"/>
      <c r="F168"/>
      <c r="G168"/>
      <c r="H168"/>
      <c r="I168"/>
      <c r="J168"/>
      <c r="K168"/>
    </row>
    <row r="169" spans="1:11" ht="15.75" thickBot="1" x14ac:dyDescent="0.3">
      <c r="A169" s="227"/>
      <c r="B169" s="23" t="s">
        <v>16</v>
      </c>
      <c r="C169" s="18"/>
      <c r="D169" s="19"/>
      <c r="E169" s="90"/>
      <c r="F169"/>
      <c r="G169"/>
      <c r="H169"/>
      <c r="I169"/>
      <c r="J169"/>
      <c r="K169"/>
    </row>
    <row r="170" spans="1:11" ht="15" customHeight="1" x14ac:dyDescent="0.25">
      <c r="A170" s="231" t="s">
        <v>31</v>
      </c>
      <c r="B170" s="20" t="s">
        <v>4</v>
      </c>
      <c r="C170" s="128"/>
      <c r="D170" s="35"/>
      <c r="E170" s="85"/>
      <c r="F170"/>
      <c r="G170"/>
      <c r="H170"/>
      <c r="I170"/>
      <c r="J170"/>
      <c r="K170"/>
    </row>
    <row r="171" spans="1:11" x14ac:dyDescent="0.25">
      <c r="A171" s="223"/>
      <c r="B171" s="8" t="s">
        <v>5</v>
      </c>
      <c r="C171" s="16"/>
      <c r="D171" s="17"/>
      <c r="E171" s="86"/>
      <c r="F171"/>
      <c r="G171"/>
      <c r="H171"/>
      <c r="I171"/>
      <c r="J171"/>
      <c r="K171"/>
    </row>
    <row r="172" spans="1:11" x14ac:dyDescent="0.25">
      <c r="A172" s="223"/>
      <c r="B172" s="8" t="s">
        <v>6</v>
      </c>
      <c r="C172" s="16"/>
      <c r="D172" s="17"/>
      <c r="E172" s="86"/>
      <c r="F172"/>
      <c r="G172"/>
      <c r="H172"/>
      <c r="I172"/>
      <c r="J172"/>
      <c r="K172"/>
    </row>
    <row r="173" spans="1:11" x14ac:dyDescent="0.25">
      <c r="A173" s="223"/>
      <c r="B173" s="8" t="s">
        <v>7</v>
      </c>
      <c r="C173" s="16"/>
      <c r="D173" s="17"/>
      <c r="E173" s="86"/>
      <c r="F173"/>
      <c r="G173"/>
      <c r="H173"/>
      <c r="I173"/>
      <c r="J173"/>
      <c r="K173"/>
    </row>
    <row r="174" spans="1:11" x14ac:dyDescent="0.25">
      <c r="A174" s="223"/>
      <c r="B174" s="8" t="s">
        <v>8</v>
      </c>
      <c r="C174" s="16"/>
      <c r="D174" s="17"/>
      <c r="E174" s="86"/>
      <c r="F174"/>
      <c r="G174"/>
      <c r="H174"/>
      <c r="I174"/>
      <c r="J174"/>
      <c r="K174"/>
    </row>
    <row r="175" spans="1:11" x14ac:dyDescent="0.25">
      <c r="A175" s="223"/>
      <c r="B175" s="8" t="s">
        <v>9</v>
      </c>
      <c r="C175" s="16"/>
      <c r="D175" s="17"/>
      <c r="E175" s="86"/>
      <c r="F175"/>
      <c r="G175"/>
      <c r="H175"/>
      <c r="I175"/>
      <c r="J175"/>
      <c r="K175"/>
    </row>
    <row r="176" spans="1:11" x14ac:dyDescent="0.25">
      <c r="A176" s="223"/>
      <c r="B176" s="8" t="s">
        <v>10</v>
      </c>
      <c r="C176" s="16"/>
      <c r="D176" s="17"/>
      <c r="E176" s="86"/>
      <c r="F176"/>
      <c r="G176"/>
      <c r="H176"/>
      <c r="I176"/>
      <c r="J176"/>
      <c r="K176"/>
    </row>
    <row r="177" spans="1:11" x14ac:dyDescent="0.25">
      <c r="A177" s="223"/>
      <c r="B177" s="24" t="s">
        <v>20</v>
      </c>
      <c r="C177" s="28">
        <f t="shared" ref="C177:E177" si="30">C$188</f>
        <v>0</v>
      </c>
      <c r="D177" s="26">
        <f t="shared" si="30"/>
        <v>0</v>
      </c>
      <c r="E177" s="87">
        <f>$E$188</f>
        <v>0</v>
      </c>
      <c r="F177"/>
      <c r="G177"/>
      <c r="H177"/>
      <c r="I177"/>
      <c r="J177"/>
      <c r="K177"/>
    </row>
    <row r="178" spans="1:11" x14ac:dyDescent="0.25">
      <c r="A178" s="223"/>
      <c r="B178" s="25" t="s">
        <v>11</v>
      </c>
      <c r="C178" s="29">
        <f t="shared" ref="C178:E178" si="31">C$189</f>
        <v>0</v>
      </c>
      <c r="D178" s="27">
        <f t="shared" si="31"/>
        <v>0</v>
      </c>
      <c r="E178" s="88">
        <f>$E$199</f>
        <v>0</v>
      </c>
      <c r="F178"/>
      <c r="G178"/>
      <c r="H178"/>
      <c r="I178"/>
      <c r="J178"/>
      <c r="K178"/>
    </row>
    <row r="179" spans="1:11" x14ac:dyDescent="0.25">
      <c r="A179" s="223"/>
      <c r="B179" s="14" t="s">
        <v>15</v>
      </c>
      <c r="C179" s="16"/>
      <c r="D179" s="17"/>
      <c r="E179" s="89"/>
      <c r="F179"/>
      <c r="G179"/>
      <c r="H179"/>
      <c r="I179"/>
      <c r="J179"/>
      <c r="K179"/>
    </row>
    <row r="180" spans="1:11" ht="15.75" thickBot="1" x14ac:dyDescent="0.3">
      <c r="A180" s="224"/>
      <c r="B180" s="23" t="s">
        <v>16</v>
      </c>
      <c r="C180" s="18"/>
      <c r="D180" s="19"/>
      <c r="E180" s="90"/>
      <c r="F180"/>
      <c r="G180"/>
      <c r="H180"/>
      <c r="I180"/>
      <c r="J180"/>
      <c r="K180"/>
    </row>
    <row r="181" spans="1:11" ht="15" customHeight="1" x14ac:dyDescent="0.25">
      <c r="A181" s="225" t="s">
        <v>32</v>
      </c>
      <c r="B181" s="20" t="s">
        <v>4</v>
      </c>
      <c r="C181" s="128"/>
      <c r="D181" s="35"/>
      <c r="E181" s="85"/>
      <c r="F181"/>
      <c r="G181"/>
      <c r="H181"/>
      <c r="I181"/>
      <c r="J181"/>
      <c r="K181"/>
    </row>
    <row r="182" spans="1:11" x14ac:dyDescent="0.25">
      <c r="A182" s="226"/>
      <c r="B182" s="8" t="s">
        <v>5</v>
      </c>
      <c r="C182" s="16"/>
      <c r="D182" s="17"/>
      <c r="E182" s="86"/>
      <c r="F182"/>
      <c r="G182"/>
      <c r="H182"/>
      <c r="I182"/>
      <c r="J182"/>
      <c r="K182"/>
    </row>
    <row r="183" spans="1:11" x14ac:dyDescent="0.25">
      <c r="A183" s="226"/>
      <c r="B183" s="8" t="s">
        <v>6</v>
      </c>
      <c r="C183" s="16"/>
      <c r="D183" s="17"/>
      <c r="E183" s="86"/>
      <c r="F183"/>
      <c r="G183"/>
      <c r="H183"/>
      <c r="I183"/>
      <c r="J183"/>
      <c r="K183"/>
    </row>
    <row r="184" spans="1:11" x14ac:dyDescent="0.25">
      <c r="A184" s="226"/>
      <c r="B184" s="8" t="s">
        <v>7</v>
      </c>
      <c r="C184" s="16"/>
      <c r="D184" s="17"/>
      <c r="E184" s="86"/>
      <c r="F184"/>
      <c r="G184"/>
      <c r="H184"/>
      <c r="I184"/>
      <c r="J184"/>
      <c r="K184"/>
    </row>
    <row r="185" spans="1:11" x14ac:dyDescent="0.25">
      <c r="A185" s="226"/>
      <c r="B185" s="8" t="s">
        <v>8</v>
      </c>
      <c r="C185" s="16"/>
      <c r="D185" s="17"/>
      <c r="E185" s="86"/>
      <c r="F185"/>
      <c r="G185"/>
      <c r="H185"/>
      <c r="I185"/>
      <c r="J185"/>
      <c r="K185"/>
    </row>
    <row r="186" spans="1:11" x14ac:dyDescent="0.25">
      <c r="A186" s="226"/>
      <c r="B186" s="8" t="s">
        <v>9</v>
      </c>
      <c r="C186" s="16"/>
      <c r="D186" s="17"/>
      <c r="E186" s="86"/>
      <c r="F186"/>
      <c r="G186"/>
      <c r="H186"/>
      <c r="I186"/>
      <c r="J186"/>
      <c r="K186"/>
    </row>
    <row r="187" spans="1:11" x14ac:dyDescent="0.25">
      <c r="A187" s="226"/>
      <c r="B187" s="8" t="s">
        <v>10</v>
      </c>
      <c r="C187" s="16"/>
      <c r="D187" s="17"/>
      <c r="E187" s="86"/>
      <c r="F187"/>
      <c r="G187"/>
      <c r="H187"/>
      <c r="I187"/>
      <c r="J187"/>
      <c r="K187"/>
    </row>
    <row r="188" spans="1:11" x14ac:dyDescent="0.25">
      <c r="A188" s="226"/>
      <c r="B188" s="24" t="s">
        <v>20</v>
      </c>
      <c r="C188" s="28">
        <v>0</v>
      </c>
      <c r="D188" s="26">
        <v>0</v>
      </c>
      <c r="E188" s="87">
        <v>0</v>
      </c>
      <c r="F188"/>
      <c r="G188"/>
      <c r="H188"/>
      <c r="I188"/>
      <c r="J188"/>
      <c r="K188"/>
    </row>
    <row r="189" spans="1:11" x14ac:dyDescent="0.25">
      <c r="A189" s="226"/>
      <c r="B189" s="25" t="s">
        <v>11</v>
      </c>
      <c r="C189" s="29">
        <v>0</v>
      </c>
      <c r="D189" s="27">
        <v>0</v>
      </c>
      <c r="E189" s="88">
        <f>$E$199</f>
        <v>0</v>
      </c>
      <c r="F189"/>
      <c r="G189"/>
      <c r="H189"/>
      <c r="I189"/>
      <c r="J189"/>
      <c r="K189"/>
    </row>
    <row r="190" spans="1:11" x14ac:dyDescent="0.25">
      <c r="A190" s="226"/>
      <c r="B190" s="14" t="s">
        <v>15</v>
      </c>
      <c r="C190" s="16"/>
      <c r="D190" s="17"/>
      <c r="E190" s="89"/>
      <c r="F190"/>
      <c r="G190"/>
      <c r="H190"/>
      <c r="I190"/>
      <c r="J190"/>
      <c r="K190"/>
    </row>
    <row r="191" spans="1:11" ht="15.75" thickBot="1" x14ac:dyDescent="0.3">
      <c r="A191" s="227"/>
      <c r="B191" s="79" t="s">
        <v>16</v>
      </c>
      <c r="C191" s="80"/>
      <c r="D191" s="81"/>
      <c r="E191" s="91"/>
      <c r="F191"/>
      <c r="G191"/>
      <c r="H191"/>
      <c r="I191"/>
      <c r="J191"/>
      <c r="K191"/>
    </row>
    <row r="192" spans="1:11" ht="15" customHeight="1" x14ac:dyDescent="0.25">
      <c r="A192" s="231" t="s">
        <v>65</v>
      </c>
      <c r="B192" s="20" t="s">
        <v>4</v>
      </c>
      <c r="C192" s="128"/>
      <c r="D192" s="35"/>
      <c r="E192" s="85"/>
      <c r="F192"/>
      <c r="G192"/>
      <c r="H192"/>
      <c r="I192"/>
      <c r="J192"/>
      <c r="K192"/>
    </row>
    <row r="193" spans="1:11" x14ac:dyDescent="0.25">
      <c r="A193" s="223"/>
      <c r="B193" s="8" t="s">
        <v>5</v>
      </c>
      <c r="C193" s="16"/>
      <c r="D193" s="17"/>
      <c r="E193" s="86"/>
      <c r="F193"/>
      <c r="G193"/>
      <c r="H193"/>
      <c r="I193"/>
      <c r="J193"/>
      <c r="K193"/>
    </row>
    <row r="194" spans="1:11" x14ac:dyDescent="0.25">
      <c r="A194" s="223"/>
      <c r="B194" s="8" t="s">
        <v>6</v>
      </c>
      <c r="C194" s="16"/>
      <c r="D194" s="17"/>
      <c r="E194" s="86"/>
      <c r="F194"/>
      <c r="G194"/>
      <c r="H194"/>
      <c r="I194"/>
      <c r="J194"/>
      <c r="K194"/>
    </row>
    <row r="195" spans="1:11" x14ac:dyDescent="0.25">
      <c r="A195" s="223"/>
      <c r="B195" s="8" t="s">
        <v>7</v>
      </c>
      <c r="C195" s="16"/>
      <c r="D195" s="17"/>
      <c r="E195" s="86"/>
      <c r="F195"/>
      <c r="G195"/>
      <c r="H195"/>
      <c r="I195"/>
      <c r="J195"/>
      <c r="K195"/>
    </row>
    <row r="196" spans="1:11" x14ac:dyDescent="0.25">
      <c r="A196" s="223"/>
      <c r="B196" s="8" t="s">
        <v>8</v>
      </c>
      <c r="C196" s="16"/>
      <c r="D196" s="17"/>
      <c r="E196" s="86"/>
      <c r="F196"/>
      <c r="G196"/>
      <c r="H196"/>
      <c r="I196"/>
      <c r="J196"/>
      <c r="K196"/>
    </row>
    <row r="197" spans="1:11" x14ac:dyDescent="0.25">
      <c r="A197" s="223"/>
      <c r="B197" s="8" t="s">
        <v>9</v>
      </c>
      <c r="C197" s="16"/>
      <c r="D197" s="17"/>
      <c r="E197" s="86"/>
      <c r="F197"/>
      <c r="G197"/>
      <c r="H197"/>
      <c r="I197"/>
      <c r="J197"/>
      <c r="K197"/>
    </row>
    <row r="198" spans="1:11" x14ac:dyDescent="0.25">
      <c r="A198" s="223"/>
      <c r="B198" s="8" t="s">
        <v>10</v>
      </c>
      <c r="C198" s="16"/>
      <c r="D198" s="17"/>
      <c r="E198" s="86"/>
      <c r="F198"/>
      <c r="G198"/>
      <c r="H198"/>
      <c r="I198"/>
      <c r="J198"/>
      <c r="K198"/>
    </row>
    <row r="199" spans="1:11" x14ac:dyDescent="0.25">
      <c r="A199" s="223"/>
      <c r="B199" s="25" t="s">
        <v>11</v>
      </c>
      <c r="C199" s="29">
        <f>'ESE 10+ Suspension Days Overall'!B33</f>
        <v>0</v>
      </c>
      <c r="D199" s="27">
        <f>'ESE 10+ Suspension Days Overall'!D33</f>
        <v>2812</v>
      </c>
      <c r="E199" s="88">
        <v>0</v>
      </c>
      <c r="F199"/>
      <c r="G199"/>
      <c r="H199"/>
      <c r="I199"/>
      <c r="J199"/>
      <c r="K199"/>
    </row>
    <row r="200" spans="1:11" x14ac:dyDescent="0.25">
      <c r="A200" s="223"/>
      <c r="B200" s="14" t="s">
        <v>15</v>
      </c>
      <c r="C200" s="16"/>
      <c r="D200" s="17"/>
      <c r="E200" s="89"/>
      <c r="F200"/>
      <c r="G200"/>
      <c r="H200"/>
      <c r="I200"/>
      <c r="J200"/>
      <c r="K200"/>
    </row>
    <row r="201" spans="1:11" ht="15.75" thickBot="1" x14ac:dyDescent="0.3">
      <c r="A201" s="232"/>
      <c r="B201" s="79" t="s">
        <v>16</v>
      </c>
      <c r="C201" s="80"/>
      <c r="D201" s="81"/>
      <c r="E201" s="91"/>
      <c r="F201"/>
      <c r="G201"/>
      <c r="H201"/>
      <c r="I201"/>
      <c r="J201"/>
      <c r="K201"/>
    </row>
    <row r="202" spans="1:11" ht="15.75" thickBot="1" x14ac:dyDescent="0.3">
      <c r="A202" s="213" t="s">
        <v>66</v>
      </c>
      <c r="B202" s="214"/>
      <c r="C202" s="214"/>
      <c r="D202" s="214"/>
      <c r="E202" s="215"/>
      <c r="F202"/>
      <c r="G202"/>
      <c r="H202"/>
      <c r="I202"/>
      <c r="J202"/>
      <c r="K202"/>
    </row>
    <row r="203" spans="1:11" ht="36.75" customHeight="1" thickBot="1" x14ac:dyDescent="0.3">
      <c r="A203" s="216" t="s">
        <v>42</v>
      </c>
      <c r="B203" s="217"/>
      <c r="C203" s="217"/>
      <c r="D203" s="217"/>
      <c r="E203" s="218"/>
      <c r="F203"/>
      <c r="G203"/>
      <c r="H203"/>
      <c r="I203"/>
      <c r="J203"/>
      <c r="K203"/>
    </row>
  </sheetData>
  <mergeCells count="23">
    <mergeCell ref="A170:A180"/>
    <mergeCell ref="A159:A169"/>
    <mergeCell ref="A137:A147"/>
    <mergeCell ref="A126:A136"/>
    <mergeCell ref="A60:A70"/>
    <mergeCell ref="A93:A103"/>
    <mergeCell ref="A148:A158"/>
    <mergeCell ref="C1:E3"/>
    <mergeCell ref="A202:E202"/>
    <mergeCell ref="A203:E203"/>
    <mergeCell ref="B1:B3"/>
    <mergeCell ref="A38:A48"/>
    <mergeCell ref="A27:A37"/>
    <mergeCell ref="A16:A26"/>
    <mergeCell ref="A5:A15"/>
    <mergeCell ref="A1:A4"/>
    <mergeCell ref="A115:A125"/>
    <mergeCell ref="A104:A114"/>
    <mergeCell ref="A82:A92"/>
    <mergeCell ref="A71:A81"/>
    <mergeCell ref="A192:A201"/>
    <mergeCell ref="A49:A59"/>
    <mergeCell ref="A181:A191"/>
  </mergeCells>
  <conditionalFormatting sqref="B5:B11">
    <cfRule type="expression" dxfId="223" priority="335">
      <formula>MOD(ROW(),2)=0</formula>
    </cfRule>
  </conditionalFormatting>
  <conditionalFormatting sqref="B4">
    <cfRule type="expression" dxfId="222" priority="334">
      <formula>MOD(ROW(),2)=0</formula>
    </cfRule>
  </conditionalFormatting>
  <conditionalFormatting sqref="E5:E11">
    <cfRule type="expression" dxfId="221" priority="333">
      <formula>MOD(ROW(),2)=0</formula>
    </cfRule>
  </conditionalFormatting>
  <conditionalFormatting sqref="C5:D11">
    <cfRule type="expression" dxfId="220" priority="332">
      <formula>MOD(ROW(),2)=0</formula>
    </cfRule>
  </conditionalFormatting>
  <conditionalFormatting sqref="C14:E15">
    <cfRule type="expression" dxfId="219" priority="331">
      <formula>MOD(ROW(),2)=0</formula>
    </cfRule>
  </conditionalFormatting>
  <conditionalFormatting sqref="B16:B22">
    <cfRule type="expression" dxfId="218" priority="320">
      <formula>MOD(ROW(),2)=0</formula>
    </cfRule>
  </conditionalFormatting>
  <conditionalFormatting sqref="E16:E22">
    <cfRule type="expression" dxfId="217" priority="319">
      <formula>MOD(ROW(),2)=0</formula>
    </cfRule>
  </conditionalFormatting>
  <conditionalFormatting sqref="C16:D22">
    <cfRule type="expression" dxfId="216" priority="318">
      <formula>MOD(ROW(),2)=0</formula>
    </cfRule>
  </conditionalFormatting>
  <conditionalFormatting sqref="C25:E26">
    <cfRule type="expression" dxfId="215" priority="317">
      <formula>MOD(ROW(),2)=0</formula>
    </cfRule>
  </conditionalFormatting>
  <conditionalFormatting sqref="B27:B33">
    <cfRule type="expression" dxfId="214" priority="310">
      <formula>MOD(ROW(),2)=0</formula>
    </cfRule>
  </conditionalFormatting>
  <conditionalFormatting sqref="E27:E33">
    <cfRule type="expression" dxfId="213" priority="309">
      <formula>MOD(ROW(),2)=0</formula>
    </cfRule>
  </conditionalFormatting>
  <conditionalFormatting sqref="C27:D33">
    <cfRule type="expression" dxfId="212" priority="308">
      <formula>MOD(ROW(),2)=0</formula>
    </cfRule>
  </conditionalFormatting>
  <conditionalFormatting sqref="C36:E37">
    <cfRule type="expression" dxfId="211" priority="307">
      <formula>MOD(ROW(),2)=0</formula>
    </cfRule>
  </conditionalFormatting>
  <conditionalFormatting sqref="B38:B44">
    <cfRule type="expression" dxfId="210" priority="300">
      <formula>MOD(ROW(),2)=0</formula>
    </cfRule>
  </conditionalFormatting>
  <conditionalFormatting sqref="E38:E44">
    <cfRule type="expression" dxfId="209" priority="299">
      <formula>MOD(ROW(),2)=0</formula>
    </cfRule>
  </conditionalFormatting>
  <conditionalFormatting sqref="C38:D44">
    <cfRule type="expression" dxfId="208" priority="298">
      <formula>MOD(ROW(),2)=0</formula>
    </cfRule>
  </conditionalFormatting>
  <conditionalFormatting sqref="C47:E48">
    <cfRule type="expression" dxfId="207" priority="297">
      <formula>MOD(ROW(),2)=0</formula>
    </cfRule>
  </conditionalFormatting>
  <conditionalFormatting sqref="B49:B55">
    <cfRule type="expression" dxfId="206" priority="290">
      <formula>MOD(ROW(),2)=0</formula>
    </cfRule>
  </conditionalFormatting>
  <conditionalFormatting sqref="E49:E55">
    <cfRule type="expression" dxfId="205" priority="289">
      <formula>MOD(ROW(),2)=0</formula>
    </cfRule>
  </conditionalFormatting>
  <conditionalFormatting sqref="C49:D55">
    <cfRule type="expression" dxfId="204" priority="288">
      <formula>MOD(ROW(),2)=0</formula>
    </cfRule>
  </conditionalFormatting>
  <conditionalFormatting sqref="C58:E59">
    <cfRule type="expression" dxfId="203" priority="287">
      <formula>MOD(ROW(),2)=0</formula>
    </cfRule>
  </conditionalFormatting>
  <conditionalFormatting sqref="B71:B77">
    <cfRule type="expression" dxfId="202" priority="280">
      <formula>MOD(ROW(),2)=0</formula>
    </cfRule>
  </conditionalFormatting>
  <conditionalFormatting sqref="E71:E77">
    <cfRule type="expression" dxfId="201" priority="279">
      <formula>MOD(ROW(),2)=0</formula>
    </cfRule>
  </conditionalFormatting>
  <conditionalFormatting sqref="C71:D77">
    <cfRule type="expression" dxfId="200" priority="278">
      <formula>MOD(ROW(),2)=0</formula>
    </cfRule>
  </conditionalFormatting>
  <conditionalFormatting sqref="C80:E81">
    <cfRule type="expression" dxfId="199" priority="277">
      <formula>MOD(ROW(),2)=0</formula>
    </cfRule>
  </conditionalFormatting>
  <conditionalFormatting sqref="B82:B88">
    <cfRule type="expression" dxfId="198" priority="270">
      <formula>MOD(ROW(),2)=0</formula>
    </cfRule>
  </conditionalFormatting>
  <conditionalFormatting sqref="E82:E88">
    <cfRule type="expression" dxfId="197" priority="269">
      <formula>MOD(ROW(),2)=0</formula>
    </cfRule>
  </conditionalFormatting>
  <conditionalFormatting sqref="C82:D88">
    <cfRule type="expression" dxfId="196" priority="268">
      <formula>MOD(ROW(),2)=0</formula>
    </cfRule>
  </conditionalFormatting>
  <conditionalFormatting sqref="C91:E92">
    <cfRule type="expression" dxfId="195" priority="267">
      <formula>MOD(ROW(),2)=0</formula>
    </cfRule>
  </conditionalFormatting>
  <conditionalFormatting sqref="B104:B110">
    <cfRule type="expression" dxfId="194" priority="260">
      <formula>MOD(ROW(),2)=0</formula>
    </cfRule>
  </conditionalFormatting>
  <conditionalFormatting sqref="E104:E110">
    <cfRule type="expression" dxfId="193" priority="259">
      <formula>MOD(ROW(),2)=0</formula>
    </cfRule>
  </conditionalFormatting>
  <conditionalFormatting sqref="C104:D110">
    <cfRule type="expression" dxfId="192" priority="258">
      <formula>MOD(ROW(),2)=0</formula>
    </cfRule>
  </conditionalFormatting>
  <conditionalFormatting sqref="C113:E114">
    <cfRule type="expression" dxfId="191" priority="257">
      <formula>MOD(ROW(),2)=0</formula>
    </cfRule>
  </conditionalFormatting>
  <conditionalFormatting sqref="B115:B121">
    <cfRule type="expression" dxfId="190" priority="250">
      <formula>MOD(ROW(),2)=0</formula>
    </cfRule>
  </conditionalFormatting>
  <conditionalFormatting sqref="E115:E121">
    <cfRule type="expression" dxfId="189" priority="249">
      <formula>MOD(ROW(),2)=0</formula>
    </cfRule>
  </conditionalFormatting>
  <conditionalFormatting sqref="C115:D121">
    <cfRule type="expression" dxfId="188" priority="248">
      <formula>MOD(ROW(),2)=0</formula>
    </cfRule>
  </conditionalFormatting>
  <conditionalFormatting sqref="C124:E125">
    <cfRule type="expression" dxfId="187" priority="247">
      <formula>MOD(ROW(),2)=0</formula>
    </cfRule>
  </conditionalFormatting>
  <conditionalFormatting sqref="B126:B132">
    <cfRule type="expression" dxfId="186" priority="240">
      <formula>MOD(ROW(),2)=0</formula>
    </cfRule>
  </conditionalFormatting>
  <conditionalFormatting sqref="E126:E132">
    <cfRule type="expression" dxfId="185" priority="239">
      <formula>MOD(ROW(),2)=0</formula>
    </cfRule>
  </conditionalFormatting>
  <conditionalFormatting sqref="C126:D132">
    <cfRule type="expression" dxfId="184" priority="238">
      <formula>MOD(ROW(),2)=0</formula>
    </cfRule>
  </conditionalFormatting>
  <conditionalFormatting sqref="C135:E136">
    <cfRule type="expression" dxfId="183" priority="237">
      <formula>MOD(ROW(),2)=0</formula>
    </cfRule>
  </conditionalFormatting>
  <conditionalFormatting sqref="B137:B143">
    <cfRule type="expression" dxfId="182" priority="230">
      <formula>MOD(ROW(),2)=0</formula>
    </cfRule>
  </conditionalFormatting>
  <conditionalFormatting sqref="E137:E143">
    <cfRule type="expression" dxfId="181" priority="229">
      <formula>MOD(ROW(),2)=0</formula>
    </cfRule>
  </conditionalFormatting>
  <conditionalFormatting sqref="C137:D143">
    <cfRule type="expression" dxfId="180" priority="228">
      <formula>MOD(ROW(),2)=0</formula>
    </cfRule>
  </conditionalFormatting>
  <conditionalFormatting sqref="C146:E147">
    <cfRule type="expression" dxfId="179" priority="227">
      <formula>MOD(ROW(),2)=0</formula>
    </cfRule>
  </conditionalFormatting>
  <conditionalFormatting sqref="B159:B165">
    <cfRule type="expression" dxfId="178" priority="220">
      <formula>MOD(ROW(),2)=0</formula>
    </cfRule>
  </conditionalFormatting>
  <conditionalFormatting sqref="E159:E165">
    <cfRule type="expression" dxfId="177" priority="219">
      <formula>MOD(ROW(),2)=0</formula>
    </cfRule>
  </conditionalFormatting>
  <conditionalFormatting sqref="C159:D165">
    <cfRule type="expression" dxfId="176" priority="218">
      <formula>MOD(ROW(),2)=0</formula>
    </cfRule>
  </conditionalFormatting>
  <conditionalFormatting sqref="C168:E169">
    <cfRule type="expression" dxfId="175" priority="217">
      <formula>MOD(ROW(),2)=0</formula>
    </cfRule>
  </conditionalFormatting>
  <conditionalFormatting sqref="B170:B176">
    <cfRule type="expression" dxfId="174" priority="210">
      <formula>MOD(ROW(),2)=0</formula>
    </cfRule>
  </conditionalFormatting>
  <conditionalFormatting sqref="E170:E176">
    <cfRule type="expression" dxfId="173" priority="209">
      <formula>MOD(ROW(),2)=0</formula>
    </cfRule>
  </conditionalFormatting>
  <conditionalFormatting sqref="C170:D176">
    <cfRule type="expression" dxfId="172" priority="208">
      <formula>MOD(ROW(),2)=0</formula>
    </cfRule>
  </conditionalFormatting>
  <conditionalFormatting sqref="C179:E180">
    <cfRule type="expression" dxfId="171" priority="207">
      <formula>MOD(ROW(),2)=0</formula>
    </cfRule>
  </conditionalFormatting>
  <conditionalFormatting sqref="B181:B187">
    <cfRule type="expression" dxfId="170" priority="200">
      <formula>MOD(ROW(),2)=0</formula>
    </cfRule>
  </conditionalFormatting>
  <conditionalFormatting sqref="E181:E187">
    <cfRule type="expression" dxfId="169" priority="199">
      <formula>MOD(ROW(),2)=0</formula>
    </cfRule>
  </conditionalFormatting>
  <conditionalFormatting sqref="C181:D187">
    <cfRule type="expression" dxfId="168" priority="198">
      <formula>MOD(ROW(),2)=0</formula>
    </cfRule>
  </conditionalFormatting>
  <conditionalFormatting sqref="C190:E191">
    <cfRule type="expression" dxfId="167" priority="197">
      <formula>MOD(ROW(),2)=0</formula>
    </cfRule>
  </conditionalFormatting>
  <conditionalFormatting sqref="B60:B66">
    <cfRule type="expression" dxfId="166" priority="42">
      <formula>MOD(ROW(),2)=0</formula>
    </cfRule>
  </conditionalFormatting>
  <conditionalFormatting sqref="E60:E66">
    <cfRule type="expression" dxfId="165" priority="41">
      <formula>MOD(ROW(),2)=0</formula>
    </cfRule>
  </conditionalFormatting>
  <conditionalFormatting sqref="C60:D66">
    <cfRule type="expression" dxfId="164" priority="40">
      <formula>MOD(ROW(),2)=0</formula>
    </cfRule>
  </conditionalFormatting>
  <conditionalFormatting sqref="C69:E70">
    <cfRule type="expression" dxfId="163" priority="39">
      <formula>MOD(ROW(),2)=0</formula>
    </cfRule>
  </conditionalFormatting>
  <conditionalFormatting sqref="B93:B99">
    <cfRule type="expression" dxfId="162" priority="32">
      <formula>MOD(ROW(),2)=0</formula>
    </cfRule>
  </conditionalFormatting>
  <conditionalFormatting sqref="E93:E99">
    <cfRule type="expression" dxfId="161" priority="31">
      <formula>MOD(ROW(),2)=0</formula>
    </cfRule>
  </conditionalFormatting>
  <conditionalFormatting sqref="C93:D99">
    <cfRule type="expression" dxfId="160" priority="30">
      <formula>MOD(ROW(),2)=0</formula>
    </cfRule>
  </conditionalFormatting>
  <conditionalFormatting sqref="C102:E103">
    <cfRule type="expression" dxfId="159" priority="29">
      <formula>MOD(ROW(),2)=0</formula>
    </cfRule>
  </conditionalFormatting>
  <conditionalFormatting sqref="B148:B154">
    <cfRule type="expression" dxfId="158" priority="22">
      <formula>MOD(ROW(),2)=0</formula>
    </cfRule>
  </conditionalFormatting>
  <conditionalFormatting sqref="E148:E154">
    <cfRule type="expression" dxfId="157" priority="21">
      <formula>MOD(ROW(),2)=0</formula>
    </cfRule>
  </conditionalFormatting>
  <conditionalFormatting sqref="C148:D154">
    <cfRule type="expression" dxfId="156" priority="20">
      <formula>MOD(ROW(),2)=0</formula>
    </cfRule>
  </conditionalFormatting>
  <conditionalFormatting sqref="C157:E158">
    <cfRule type="expression" dxfId="155" priority="19">
      <formula>MOD(ROW(),2)=0</formula>
    </cfRule>
  </conditionalFormatting>
  <conditionalFormatting sqref="B192:B198">
    <cfRule type="expression" dxfId="154" priority="12">
      <formula>MOD(ROW(),2)=0</formula>
    </cfRule>
  </conditionalFormatting>
  <conditionalFormatting sqref="E192:E198">
    <cfRule type="expression" dxfId="153" priority="11">
      <formula>MOD(ROW(),2)=0</formula>
    </cfRule>
  </conditionalFormatting>
  <conditionalFormatting sqref="C192:D198">
    <cfRule type="expression" dxfId="152" priority="10">
      <formula>MOD(ROW(),2)=0</formula>
    </cfRule>
  </conditionalFormatting>
  <conditionalFormatting sqref="C200:E201">
    <cfRule type="expression" dxfId="151" priority="9">
      <formula>MOD(ROW(),2)=0</formula>
    </cfRule>
  </conditionalFormatting>
  <conditionalFormatting sqref="C4 E4">
    <cfRule type="expression" dxfId="150" priority="2">
      <formula>MOD(ROW(),2)=0</formula>
    </cfRule>
  </conditionalFormatting>
  <conditionalFormatting sqref="D4">
    <cfRule type="expression" dxfId="14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H115"/>
  <sheetViews>
    <sheetView topLeftCell="A10"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13" customWidth="1"/>
  </cols>
  <sheetData>
    <row r="1" spans="1:5" ht="15" customHeight="1" x14ac:dyDescent="0.25">
      <c r="A1" s="233" t="s">
        <v>17</v>
      </c>
      <c r="B1" s="185" t="s">
        <v>81</v>
      </c>
      <c r="C1" s="168" t="s">
        <v>84</v>
      </c>
      <c r="D1" s="169"/>
      <c r="E1" s="170"/>
    </row>
    <row r="2" spans="1:5" ht="29.25" customHeight="1" x14ac:dyDescent="0.25">
      <c r="A2" s="234"/>
      <c r="B2" s="186"/>
      <c r="C2" s="171"/>
      <c r="D2" s="172"/>
      <c r="E2" s="173"/>
    </row>
    <row r="3" spans="1:5" ht="15" customHeight="1" thickBot="1" x14ac:dyDescent="0.3">
      <c r="A3" s="234"/>
      <c r="B3" s="187"/>
      <c r="C3" s="174"/>
      <c r="D3" s="175"/>
      <c r="E3" s="176"/>
    </row>
    <row r="4" spans="1:5" ht="26.25" thickBot="1" x14ac:dyDescent="0.3">
      <c r="A4" s="235"/>
      <c r="B4" s="111" t="s">
        <v>0</v>
      </c>
      <c r="C4" s="120" t="s">
        <v>74</v>
      </c>
      <c r="D4" s="121" t="s">
        <v>75</v>
      </c>
      <c r="E4" s="125" t="s">
        <v>76</v>
      </c>
    </row>
    <row r="5" spans="1:5" ht="15" customHeight="1" x14ac:dyDescent="0.25">
      <c r="A5" s="236" t="s">
        <v>67</v>
      </c>
      <c r="B5" s="98" t="s">
        <v>4</v>
      </c>
      <c r="C5" s="21"/>
      <c r="D5" s="22"/>
      <c r="E5" s="85" t="e">
        <f>C5/D5</f>
        <v>#DIV/0!</v>
      </c>
    </row>
    <row r="6" spans="1:5" x14ac:dyDescent="0.25">
      <c r="A6" s="237"/>
      <c r="B6" s="99" t="s">
        <v>5</v>
      </c>
      <c r="C6" s="15"/>
      <c r="D6" s="84"/>
      <c r="E6" s="86" t="e">
        <f t="shared" ref="E6:E11" si="0">C6/D6</f>
        <v>#DIV/0!</v>
      </c>
    </row>
    <row r="7" spans="1:5" x14ac:dyDescent="0.25">
      <c r="A7" s="237"/>
      <c r="B7" s="99" t="s">
        <v>6</v>
      </c>
      <c r="C7" s="15"/>
      <c r="D7" s="84"/>
      <c r="E7" s="86" t="e">
        <f t="shared" si="0"/>
        <v>#DIV/0!</v>
      </c>
    </row>
    <row r="8" spans="1:5" x14ac:dyDescent="0.25">
      <c r="A8" s="237"/>
      <c r="B8" s="99" t="s">
        <v>7</v>
      </c>
      <c r="C8" s="15"/>
      <c r="D8" s="84"/>
      <c r="E8" s="86" t="e">
        <f t="shared" si="0"/>
        <v>#DIV/0!</v>
      </c>
    </row>
    <row r="9" spans="1:5" x14ac:dyDescent="0.25">
      <c r="A9" s="237"/>
      <c r="B9" s="99" t="s">
        <v>8</v>
      </c>
      <c r="C9" s="15"/>
      <c r="D9" s="84"/>
      <c r="E9" s="86" t="e">
        <f t="shared" si="0"/>
        <v>#DIV/0!</v>
      </c>
    </row>
    <row r="10" spans="1:5" x14ac:dyDescent="0.25">
      <c r="A10" s="237"/>
      <c r="B10" s="99" t="s">
        <v>9</v>
      </c>
      <c r="C10" s="15"/>
      <c r="D10" s="84"/>
      <c r="E10" s="86" t="e">
        <f t="shared" si="0"/>
        <v>#DIV/0!</v>
      </c>
    </row>
    <row r="11" spans="1:5" x14ac:dyDescent="0.25">
      <c r="A11" s="237"/>
      <c r="B11" s="99" t="s">
        <v>10</v>
      </c>
      <c r="C11" s="15"/>
      <c r="D11" s="84"/>
      <c r="E11" s="86" t="e">
        <f t="shared" si="0"/>
        <v>#DIV/0!</v>
      </c>
    </row>
    <row r="12" spans="1:5" x14ac:dyDescent="0.25">
      <c r="A12" s="237"/>
      <c r="B12" s="100" t="s">
        <v>33</v>
      </c>
      <c r="C12" s="28">
        <f t="shared" ref="C12:E12" si="1">C$100</f>
        <v>0</v>
      </c>
      <c r="D12" s="26">
        <f t="shared" si="1"/>
        <v>0</v>
      </c>
      <c r="E12" s="93" t="e">
        <f t="shared" si="1"/>
        <v>#DIV/0!</v>
      </c>
    </row>
    <row r="13" spans="1:5" x14ac:dyDescent="0.25">
      <c r="A13" s="237"/>
      <c r="B13" s="101" t="s">
        <v>11</v>
      </c>
      <c r="C13" s="29">
        <f t="shared" ref="C13:E13" si="2">C$101</f>
        <v>0</v>
      </c>
      <c r="D13" s="27">
        <f t="shared" si="2"/>
        <v>2812</v>
      </c>
      <c r="E13" s="94">
        <f t="shared" si="2"/>
        <v>0</v>
      </c>
    </row>
    <row r="14" spans="1:5" x14ac:dyDescent="0.25">
      <c r="A14" s="237"/>
      <c r="B14" s="102" t="s">
        <v>15</v>
      </c>
      <c r="C14" s="16">
        <f t="shared" ref="C14:E14" si="3">C5-C7</f>
        <v>0</v>
      </c>
      <c r="D14" s="17">
        <f t="shared" si="3"/>
        <v>0</v>
      </c>
      <c r="E14" s="89" t="e">
        <f t="shared" si="3"/>
        <v>#DIV/0!</v>
      </c>
    </row>
    <row r="15" spans="1:5" ht="15.75" thickBot="1" x14ac:dyDescent="0.3">
      <c r="A15" s="238"/>
      <c r="B15" s="103" t="s">
        <v>16</v>
      </c>
      <c r="C15" s="18">
        <f t="shared" ref="C15:E15" si="4">C5-C6</f>
        <v>0</v>
      </c>
      <c r="D15" s="19">
        <f t="shared" si="4"/>
        <v>0</v>
      </c>
      <c r="E15" s="90" t="e">
        <f t="shared" si="4"/>
        <v>#DIV/0!</v>
      </c>
    </row>
    <row r="16" spans="1:5" x14ac:dyDescent="0.25">
      <c r="A16" s="239" t="s">
        <v>34</v>
      </c>
      <c r="B16" s="98" t="s">
        <v>4</v>
      </c>
      <c r="C16" s="21"/>
      <c r="D16" s="22"/>
      <c r="E16" s="85" t="e">
        <f>C16/D16</f>
        <v>#DIV/0!</v>
      </c>
    </row>
    <row r="17" spans="1:5" x14ac:dyDescent="0.25">
      <c r="A17" s="240"/>
      <c r="B17" s="99" t="s">
        <v>5</v>
      </c>
      <c r="C17" s="15"/>
      <c r="D17" s="84"/>
      <c r="E17" s="86" t="e">
        <f t="shared" ref="E17:E22" si="5">C17/D17</f>
        <v>#DIV/0!</v>
      </c>
    </row>
    <row r="18" spans="1:5" x14ac:dyDescent="0.25">
      <c r="A18" s="240"/>
      <c r="B18" s="99" t="s">
        <v>6</v>
      </c>
      <c r="C18" s="15"/>
      <c r="D18" s="84"/>
      <c r="E18" s="86" t="e">
        <f t="shared" si="5"/>
        <v>#DIV/0!</v>
      </c>
    </row>
    <row r="19" spans="1:5" x14ac:dyDescent="0.25">
      <c r="A19" s="240"/>
      <c r="B19" s="99" t="s">
        <v>7</v>
      </c>
      <c r="C19" s="15"/>
      <c r="D19" s="84"/>
      <c r="E19" s="86" t="e">
        <f t="shared" si="5"/>
        <v>#DIV/0!</v>
      </c>
    </row>
    <row r="20" spans="1:5" x14ac:dyDescent="0.25">
      <c r="A20" s="240"/>
      <c r="B20" s="99" t="s">
        <v>8</v>
      </c>
      <c r="C20" s="15"/>
      <c r="D20" s="84"/>
      <c r="E20" s="86" t="e">
        <f t="shared" si="5"/>
        <v>#DIV/0!</v>
      </c>
    </row>
    <row r="21" spans="1:5" x14ac:dyDescent="0.25">
      <c r="A21" s="240"/>
      <c r="B21" s="99" t="s">
        <v>9</v>
      </c>
      <c r="C21" s="15"/>
      <c r="D21" s="84"/>
      <c r="E21" s="86" t="e">
        <f t="shared" si="5"/>
        <v>#DIV/0!</v>
      </c>
    </row>
    <row r="22" spans="1:5" x14ac:dyDescent="0.25">
      <c r="A22" s="240"/>
      <c r="B22" s="99" t="s">
        <v>10</v>
      </c>
      <c r="C22" s="15"/>
      <c r="D22" s="84"/>
      <c r="E22" s="86" t="e">
        <f t="shared" si="5"/>
        <v>#DIV/0!</v>
      </c>
    </row>
    <row r="23" spans="1:5" x14ac:dyDescent="0.25">
      <c r="A23" s="240"/>
      <c r="B23" s="100" t="s">
        <v>33</v>
      </c>
      <c r="C23" s="28">
        <f t="shared" ref="C23:E23" si="6">C$100</f>
        <v>0</v>
      </c>
      <c r="D23" s="26">
        <f t="shared" si="6"/>
        <v>0</v>
      </c>
      <c r="E23" s="93" t="e">
        <f t="shared" si="6"/>
        <v>#DIV/0!</v>
      </c>
    </row>
    <row r="24" spans="1:5" x14ac:dyDescent="0.25">
      <c r="A24" s="240"/>
      <c r="B24" s="101" t="s">
        <v>11</v>
      </c>
      <c r="C24" s="29">
        <f t="shared" ref="C24:E24" si="7">C$101</f>
        <v>0</v>
      </c>
      <c r="D24" s="27">
        <f t="shared" si="7"/>
        <v>2812</v>
      </c>
      <c r="E24" s="94">
        <f t="shared" si="7"/>
        <v>0</v>
      </c>
    </row>
    <row r="25" spans="1:5" x14ac:dyDescent="0.25">
      <c r="A25" s="240"/>
      <c r="B25" s="102" t="s">
        <v>15</v>
      </c>
      <c r="C25" s="16">
        <f t="shared" ref="C25:E25" si="8">C16-C18</f>
        <v>0</v>
      </c>
      <c r="D25" s="17">
        <f t="shared" si="8"/>
        <v>0</v>
      </c>
      <c r="E25" s="89" t="e">
        <f t="shared" si="8"/>
        <v>#DIV/0!</v>
      </c>
    </row>
    <row r="26" spans="1:5" ht="15.75" thickBot="1" x14ac:dyDescent="0.3">
      <c r="A26" s="241"/>
      <c r="B26" s="103" t="s">
        <v>16</v>
      </c>
      <c r="C26" s="18">
        <f t="shared" ref="C26:E26" si="9">C16-C17</f>
        <v>0</v>
      </c>
      <c r="D26" s="19">
        <f t="shared" si="9"/>
        <v>0</v>
      </c>
      <c r="E26" s="90" t="e">
        <f t="shared" si="9"/>
        <v>#DIV/0!</v>
      </c>
    </row>
    <row r="27" spans="1:5" x14ac:dyDescent="0.25">
      <c r="A27" s="236" t="s">
        <v>68</v>
      </c>
      <c r="B27" s="136" t="s">
        <v>4</v>
      </c>
      <c r="C27" s="21"/>
      <c r="D27" s="22"/>
      <c r="E27" s="85" t="e">
        <f>C27/D27</f>
        <v>#DIV/0!</v>
      </c>
    </row>
    <row r="28" spans="1:5" x14ac:dyDescent="0.25">
      <c r="A28" s="237"/>
      <c r="B28" s="73" t="s">
        <v>5</v>
      </c>
      <c r="C28" s="15"/>
      <c r="D28" s="84"/>
      <c r="E28" s="86" t="e">
        <f t="shared" ref="E28:E33" si="10">C28/D28</f>
        <v>#DIV/0!</v>
      </c>
    </row>
    <row r="29" spans="1:5" x14ac:dyDescent="0.25">
      <c r="A29" s="237"/>
      <c r="B29" s="73" t="s">
        <v>6</v>
      </c>
      <c r="C29" s="15"/>
      <c r="D29" s="84"/>
      <c r="E29" s="86" t="e">
        <f t="shared" si="10"/>
        <v>#DIV/0!</v>
      </c>
    </row>
    <row r="30" spans="1:5" x14ac:dyDescent="0.25">
      <c r="A30" s="237"/>
      <c r="B30" s="73" t="s">
        <v>7</v>
      </c>
      <c r="C30" s="15"/>
      <c r="D30" s="84"/>
      <c r="E30" s="86" t="e">
        <f t="shared" si="10"/>
        <v>#DIV/0!</v>
      </c>
    </row>
    <row r="31" spans="1:5" x14ac:dyDescent="0.25">
      <c r="A31" s="237"/>
      <c r="B31" s="73" t="s">
        <v>8</v>
      </c>
      <c r="C31" s="15"/>
      <c r="D31" s="84"/>
      <c r="E31" s="86" t="e">
        <f t="shared" si="10"/>
        <v>#DIV/0!</v>
      </c>
    </row>
    <row r="32" spans="1:5" x14ac:dyDescent="0.25">
      <c r="A32" s="237"/>
      <c r="B32" s="73" t="s">
        <v>9</v>
      </c>
      <c r="C32" s="15"/>
      <c r="D32" s="84"/>
      <c r="E32" s="86" t="e">
        <f t="shared" si="10"/>
        <v>#DIV/0!</v>
      </c>
    </row>
    <row r="33" spans="1:5" x14ac:dyDescent="0.25">
      <c r="A33" s="237"/>
      <c r="B33" s="73" t="s">
        <v>10</v>
      </c>
      <c r="C33" s="15"/>
      <c r="D33" s="84"/>
      <c r="E33" s="86" t="e">
        <f t="shared" si="10"/>
        <v>#DIV/0!</v>
      </c>
    </row>
    <row r="34" spans="1:5" x14ac:dyDescent="0.25">
      <c r="A34" s="237"/>
      <c r="B34" s="137" t="s">
        <v>33</v>
      </c>
      <c r="C34" s="28">
        <f t="shared" ref="C34:E34" si="11">C$100</f>
        <v>0</v>
      </c>
      <c r="D34" s="26">
        <f t="shared" si="11"/>
        <v>0</v>
      </c>
      <c r="E34" s="93" t="e">
        <f t="shared" si="11"/>
        <v>#DIV/0!</v>
      </c>
    </row>
    <row r="35" spans="1:5" x14ac:dyDescent="0.25">
      <c r="A35" s="237"/>
      <c r="B35" s="138" t="s">
        <v>11</v>
      </c>
      <c r="C35" s="29">
        <f t="shared" ref="C35:E35" si="12">C$101</f>
        <v>0</v>
      </c>
      <c r="D35" s="27">
        <f t="shared" si="12"/>
        <v>2812</v>
      </c>
      <c r="E35" s="94">
        <f t="shared" si="12"/>
        <v>0</v>
      </c>
    </row>
    <row r="36" spans="1:5" x14ac:dyDescent="0.25">
      <c r="A36" s="237"/>
      <c r="B36" s="139" t="s">
        <v>15</v>
      </c>
      <c r="C36" s="16">
        <f>C27-C29</f>
        <v>0</v>
      </c>
      <c r="D36" s="17">
        <f>D27-D29</f>
        <v>0</v>
      </c>
      <c r="E36" s="89" t="e">
        <f t="shared" ref="E36" si="13">E27-E29</f>
        <v>#DIV/0!</v>
      </c>
    </row>
    <row r="37" spans="1:5" ht="15.75" thickBot="1" x14ac:dyDescent="0.3">
      <c r="A37" s="238"/>
      <c r="B37" s="140" t="s">
        <v>16</v>
      </c>
      <c r="C37" s="18">
        <f t="shared" ref="C37:E37" si="14">C27-C28</f>
        <v>0</v>
      </c>
      <c r="D37" s="19">
        <f t="shared" si="14"/>
        <v>0</v>
      </c>
      <c r="E37" s="90" t="e">
        <f t="shared" si="14"/>
        <v>#DIV/0!</v>
      </c>
    </row>
    <row r="38" spans="1:5" ht="15" customHeight="1" x14ac:dyDescent="0.25">
      <c r="A38" s="239" t="s">
        <v>35</v>
      </c>
      <c r="B38" s="98" t="s">
        <v>4</v>
      </c>
      <c r="C38" s="82"/>
      <c r="D38" s="83"/>
      <c r="E38" s="97" t="e">
        <f>C38/D38</f>
        <v>#DIV/0!</v>
      </c>
    </row>
    <row r="39" spans="1:5" x14ac:dyDescent="0.25">
      <c r="A39" s="240"/>
      <c r="B39" s="99" t="s">
        <v>5</v>
      </c>
      <c r="C39" s="15"/>
      <c r="D39" s="78"/>
      <c r="E39" s="86" t="e">
        <f t="shared" ref="E39:E44" si="15">C39/D39</f>
        <v>#DIV/0!</v>
      </c>
    </row>
    <row r="40" spans="1:5" x14ac:dyDescent="0.25">
      <c r="A40" s="240"/>
      <c r="B40" s="99" t="s">
        <v>6</v>
      </c>
      <c r="C40" s="15"/>
      <c r="D40" s="78"/>
      <c r="E40" s="86" t="e">
        <f t="shared" si="15"/>
        <v>#DIV/0!</v>
      </c>
    </row>
    <row r="41" spans="1:5" x14ac:dyDescent="0.25">
      <c r="A41" s="240"/>
      <c r="B41" s="99" t="s">
        <v>7</v>
      </c>
      <c r="C41" s="15"/>
      <c r="D41" s="78"/>
      <c r="E41" s="86" t="e">
        <f t="shared" si="15"/>
        <v>#DIV/0!</v>
      </c>
    </row>
    <row r="42" spans="1:5" x14ac:dyDescent="0.25">
      <c r="A42" s="240"/>
      <c r="B42" s="99" t="s">
        <v>8</v>
      </c>
      <c r="C42" s="15"/>
      <c r="D42" s="78"/>
      <c r="E42" s="86" t="e">
        <f t="shared" si="15"/>
        <v>#DIV/0!</v>
      </c>
    </row>
    <row r="43" spans="1:5" x14ac:dyDescent="0.25">
      <c r="A43" s="240"/>
      <c r="B43" s="99" t="s">
        <v>9</v>
      </c>
      <c r="C43" s="15"/>
      <c r="D43" s="78"/>
      <c r="E43" s="86" t="e">
        <f t="shared" si="15"/>
        <v>#DIV/0!</v>
      </c>
    </row>
    <row r="44" spans="1:5" x14ac:dyDescent="0.25">
      <c r="A44" s="240"/>
      <c r="B44" s="99" t="s">
        <v>10</v>
      </c>
      <c r="C44" s="15"/>
      <c r="D44" s="78"/>
      <c r="E44" s="86" t="e">
        <f t="shared" si="15"/>
        <v>#DIV/0!</v>
      </c>
    </row>
    <row r="45" spans="1:5" x14ac:dyDescent="0.25">
      <c r="A45" s="240"/>
      <c r="B45" s="100" t="s">
        <v>33</v>
      </c>
      <c r="C45" s="28">
        <f t="shared" ref="C45:E45" si="16">C$100</f>
        <v>0</v>
      </c>
      <c r="D45" s="26">
        <f t="shared" si="16"/>
        <v>0</v>
      </c>
      <c r="E45" s="93" t="e">
        <f t="shared" si="16"/>
        <v>#DIV/0!</v>
      </c>
    </row>
    <row r="46" spans="1:5" x14ac:dyDescent="0.25">
      <c r="A46" s="240"/>
      <c r="B46" s="101" t="s">
        <v>11</v>
      </c>
      <c r="C46" s="29">
        <f t="shared" ref="C46:E46" si="17">C$101</f>
        <v>0</v>
      </c>
      <c r="D46" s="27">
        <f t="shared" si="17"/>
        <v>2812</v>
      </c>
      <c r="E46" s="94">
        <f t="shared" si="17"/>
        <v>0</v>
      </c>
    </row>
    <row r="47" spans="1:5" x14ac:dyDescent="0.25">
      <c r="A47" s="240"/>
      <c r="B47" s="102" t="s">
        <v>15</v>
      </c>
      <c r="C47" s="16">
        <f>C38-C40</f>
        <v>0</v>
      </c>
      <c r="D47" s="17">
        <f>D38-D40</f>
        <v>0</v>
      </c>
      <c r="E47" s="89" t="e">
        <f t="shared" ref="E47" si="18">E38-E40</f>
        <v>#DIV/0!</v>
      </c>
    </row>
    <row r="48" spans="1:5" ht="15.75" thickBot="1" x14ac:dyDescent="0.3">
      <c r="A48" s="241"/>
      <c r="B48" s="103" t="s">
        <v>16</v>
      </c>
      <c r="C48" s="80">
        <f t="shared" ref="C48:E48" si="19">C38-C39</f>
        <v>0</v>
      </c>
      <c r="D48" s="81">
        <f t="shared" si="19"/>
        <v>0</v>
      </c>
      <c r="E48" s="91" t="e">
        <f t="shared" si="19"/>
        <v>#DIV/0!</v>
      </c>
    </row>
    <row r="49" spans="1:8" ht="15" customHeight="1" x14ac:dyDescent="0.25">
      <c r="A49" s="236" t="s">
        <v>69</v>
      </c>
      <c r="B49" s="98" t="s">
        <v>4</v>
      </c>
      <c r="C49" s="21"/>
      <c r="D49" s="22"/>
      <c r="E49" s="85" t="e">
        <f>C49/D49</f>
        <v>#DIV/0!</v>
      </c>
    </row>
    <row r="50" spans="1:8" x14ac:dyDescent="0.25">
      <c r="A50" s="237"/>
      <c r="B50" s="99" t="s">
        <v>5</v>
      </c>
      <c r="C50" s="15"/>
      <c r="D50" s="84"/>
      <c r="E50" s="86" t="e">
        <f t="shared" ref="E50:E55" si="20">C50/D50</f>
        <v>#DIV/0!</v>
      </c>
    </row>
    <row r="51" spans="1:8" x14ac:dyDescent="0.25">
      <c r="A51" s="237"/>
      <c r="B51" s="99" t="s">
        <v>6</v>
      </c>
      <c r="C51" s="15"/>
      <c r="D51" s="84"/>
      <c r="E51" s="86" t="e">
        <f t="shared" si="20"/>
        <v>#DIV/0!</v>
      </c>
    </row>
    <row r="52" spans="1:8" x14ac:dyDescent="0.25">
      <c r="A52" s="237"/>
      <c r="B52" s="99" t="s">
        <v>7</v>
      </c>
      <c r="C52" s="15"/>
      <c r="D52" s="84"/>
      <c r="E52" s="86" t="e">
        <f t="shared" si="20"/>
        <v>#DIV/0!</v>
      </c>
    </row>
    <row r="53" spans="1:8" x14ac:dyDescent="0.25">
      <c r="A53" s="237"/>
      <c r="B53" s="99" t="s">
        <v>8</v>
      </c>
      <c r="C53" s="15"/>
      <c r="D53" s="84"/>
      <c r="E53" s="86" t="e">
        <f t="shared" si="20"/>
        <v>#DIV/0!</v>
      </c>
    </row>
    <row r="54" spans="1:8" x14ac:dyDescent="0.25">
      <c r="A54" s="237"/>
      <c r="B54" s="99" t="s">
        <v>9</v>
      </c>
      <c r="C54" s="15"/>
      <c r="D54" s="84"/>
      <c r="E54" s="86" t="e">
        <f t="shared" si="20"/>
        <v>#DIV/0!</v>
      </c>
    </row>
    <row r="55" spans="1:8" x14ac:dyDescent="0.25">
      <c r="A55" s="237"/>
      <c r="B55" s="99" t="s">
        <v>10</v>
      </c>
      <c r="C55" s="15"/>
      <c r="D55" s="84"/>
      <c r="E55" s="86" t="e">
        <f t="shared" si="20"/>
        <v>#DIV/0!</v>
      </c>
    </row>
    <row r="56" spans="1:8" x14ac:dyDescent="0.25">
      <c r="A56" s="237"/>
      <c r="B56" s="100" t="s">
        <v>33</v>
      </c>
      <c r="C56" s="28">
        <f t="shared" ref="C56:E56" si="21">C$100</f>
        <v>0</v>
      </c>
      <c r="D56" s="26">
        <f t="shared" si="21"/>
        <v>0</v>
      </c>
      <c r="E56" s="93" t="e">
        <f t="shared" si="21"/>
        <v>#DIV/0!</v>
      </c>
    </row>
    <row r="57" spans="1:8" x14ac:dyDescent="0.25">
      <c r="A57" s="237"/>
      <c r="B57" s="101" t="s">
        <v>11</v>
      </c>
      <c r="C57" s="29">
        <f t="shared" ref="C57:E57" si="22">C$101</f>
        <v>0</v>
      </c>
      <c r="D57" s="27">
        <f t="shared" si="22"/>
        <v>2812</v>
      </c>
      <c r="E57" s="94">
        <f t="shared" si="22"/>
        <v>0</v>
      </c>
    </row>
    <row r="58" spans="1:8" x14ac:dyDescent="0.25">
      <c r="A58" s="237"/>
      <c r="B58" s="102" t="s">
        <v>15</v>
      </c>
      <c r="C58" s="16">
        <f t="shared" ref="C58:E58" si="23">C49-C51</f>
        <v>0</v>
      </c>
      <c r="D58" s="17">
        <f t="shared" si="23"/>
        <v>0</v>
      </c>
      <c r="E58" s="89" t="e">
        <f t="shared" si="23"/>
        <v>#DIV/0!</v>
      </c>
    </row>
    <row r="59" spans="1:8" ht="15.75" thickBot="1" x14ac:dyDescent="0.3">
      <c r="A59" s="238"/>
      <c r="B59" s="103" t="s">
        <v>16</v>
      </c>
      <c r="C59" s="18">
        <f t="shared" ref="C59:E59" si="24">C49-C50</f>
        <v>0</v>
      </c>
      <c r="D59" s="19">
        <f t="shared" si="24"/>
        <v>0</v>
      </c>
      <c r="E59" s="90" t="e">
        <f t="shared" si="24"/>
        <v>#DIV/0!</v>
      </c>
    </row>
    <row r="60" spans="1:8" ht="15.75" thickBot="1" x14ac:dyDescent="0.3">
      <c r="A60" s="239" t="s">
        <v>36</v>
      </c>
      <c r="B60" s="136" t="s">
        <v>4</v>
      </c>
      <c r="C60" s="21"/>
      <c r="D60" s="134"/>
      <c r="E60" s="131" t="e">
        <f>C60/D60</f>
        <v>#DIV/0!</v>
      </c>
    </row>
    <row r="61" spans="1:8" ht="15" customHeight="1" thickBot="1" x14ac:dyDescent="0.3">
      <c r="A61" s="240"/>
      <c r="B61" s="73" t="s">
        <v>5</v>
      </c>
      <c r="C61" s="15"/>
      <c r="D61" s="84"/>
      <c r="E61" s="132" t="e">
        <f t="shared" ref="E61:E66" si="25">C61/D61</f>
        <v>#DIV/0!</v>
      </c>
      <c r="H61" s="122"/>
    </row>
    <row r="62" spans="1:8" x14ac:dyDescent="0.25">
      <c r="A62" s="240"/>
      <c r="B62" s="73" t="s">
        <v>6</v>
      </c>
      <c r="C62" s="15"/>
      <c r="D62" s="84"/>
      <c r="E62" s="132" t="e">
        <f t="shared" si="25"/>
        <v>#DIV/0!</v>
      </c>
    </row>
    <row r="63" spans="1:8" x14ac:dyDescent="0.25">
      <c r="A63" s="240"/>
      <c r="B63" s="73" t="s">
        <v>7</v>
      </c>
      <c r="C63" s="15"/>
      <c r="D63" s="84"/>
      <c r="E63" s="132" t="e">
        <f t="shared" si="25"/>
        <v>#DIV/0!</v>
      </c>
    </row>
    <row r="64" spans="1:8" x14ac:dyDescent="0.25">
      <c r="A64" s="240"/>
      <c r="B64" s="73" t="s">
        <v>8</v>
      </c>
      <c r="C64" s="15"/>
      <c r="D64" s="84"/>
      <c r="E64" s="132" t="e">
        <f t="shared" si="25"/>
        <v>#DIV/0!</v>
      </c>
    </row>
    <row r="65" spans="1:5" x14ac:dyDescent="0.25">
      <c r="A65" s="240"/>
      <c r="B65" s="73" t="s">
        <v>9</v>
      </c>
      <c r="C65" s="15"/>
      <c r="D65" s="84"/>
      <c r="E65" s="132" t="e">
        <f t="shared" si="25"/>
        <v>#DIV/0!</v>
      </c>
    </row>
    <row r="66" spans="1:5" x14ac:dyDescent="0.25">
      <c r="A66" s="240"/>
      <c r="B66" s="73" t="s">
        <v>10</v>
      </c>
      <c r="C66" s="15"/>
      <c r="D66" s="84"/>
      <c r="E66" s="132" t="e">
        <f t="shared" si="25"/>
        <v>#DIV/0!</v>
      </c>
    </row>
    <row r="67" spans="1:5" x14ac:dyDescent="0.25">
      <c r="A67" s="240"/>
      <c r="B67" s="137" t="s">
        <v>33</v>
      </c>
      <c r="C67" s="28">
        <f t="shared" ref="C67:E67" si="26">C$100</f>
        <v>0</v>
      </c>
      <c r="D67" s="26">
        <f t="shared" si="26"/>
        <v>0</v>
      </c>
      <c r="E67" s="93" t="e">
        <f t="shared" si="26"/>
        <v>#DIV/0!</v>
      </c>
    </row>
    <row r="68" spans="1:5" x14ac:dyDescent="0.25">
      <c r="A68" s="240"/>
      <c r="B68" s="138" t="s">
        <v>11</v>
      </c>
      <c r="C68" s="29">
        <f t="shared" ref="C68:E68" si="27">C$101</f>
        <v>0</v>
      </c>
      <c r="D68" s="27">
        <f t="shared" si="27"/>
        <v>2812</v>
      </c>
      <c r="E68" s="94">
        <f t="shared" si="27"/>
        <v>0</v>
      </c>
    </row>
    <row r="69" spans="1:5" x14ac:dyDescent="0.25">
      <c r="A69" s="240"/>
      <c r="B69" s="139" t="s">
        <v>15</v>
      </c>
      <c r="C69" s="16">
        <f t="shared" ref="C69:E69" si="28">C60-C62</f>
        <v>0</v>
      </c>
      <c r="D69" s="17">
        <f t="shared" si="28"/>
        <v>0</v>
      </c>
      <c r="E69" s="89" t="e">
        <f t="shared" si="28"/>
        <v>#DIV/0!</v>
      </c>
    </row>
    <row r="70" spans="1:5" ht="15.75" thickBot="1" x14ac:dyDescent="0.3">
      <c r="A70" s="241"/>
      <c r="B70" s="140" t="s">
        <v>16</v>
      </c>
      <c r="C70" s="18">
        <f t="shared" ref="C70:E70" si="29">C60-C61</f>
        <v>0</v>
      </c>
      <c r="D70" s="19">
        <f t="shared" si="29"/>
        <v>0</v>
      </c>
      <c r="E70" s="90" t="e">
        <f t="shared" si="29"/>
        <v>#DIV/0!</v>
      </c>
    </row>
    <row r="71" spans="1:5" x14ac:dyDescent="0.25">
      <c r="A71" s="236" t="s">
        <v>70</v>
      </c>
      <c r="B71" s="98" t="s">
        <v>4</v>
      </c>
      <c r="C71" s="21"/>
      <c r="D71" s="22"/>
      <c r="E71" s="85" t="e">
        <f>C71/D71</f>
        <v>#DIV/0!</v>
      </c>
    </row>
    <row r="72" spans="1:5" x14ac:dyDescent="0.25">
      <c r="A72" s="237"/>
      <c r="B72" s="99" t="s">
        <v>5</v>
      </c>
      <c r="C72" s="15"/>
      <c r="D72" s="84"/>
      <c r="E72" s="86" t="e">
        <f t="shared" ref="E72:E77" si="30">C72/D72</f>
        <v>#DIV/0!</v>
      </c>
    </row>
    <row r="73" spans="1:5" x14ac:dyDescent="0.25">
      <c r="A73" s="237"/>
      <c r="B73" s="99" t="s">
        <v>6</v>
      </c>
      <c r="C73" s="15"/>
      <c r="D73" s="84"/>
      <c r="E73" s="86" t="e">
        <f t="shared" si="30"/>
        <v>#DIV/0!</v>
      </c>
    </row>
    <row r="74" spans="1:5" x14ac:dyDescent="0.25">
      <c r="A74" s="237"/>
      <c r="B74" s="99" t="s">
        <v>7</v>
      </c>
      <c r="C74" s="15"/>
      <c r="D74" s="84"/>
      <c r="E74" s="86" t="e">
        <f t="shared" si="30"/>
        <v>#DIV/0!</v>
      </c>
    </row>
    <row r="75" spans="1:5" x14ac:dyDescent="0.25">
      <c r="A75" s="237"/>
      <c r="B75" s="99" t="s">
        <v>8</v>
      </c>
      <c r="C75" s="15"/>
      <c r="D75" s="84"/>
      <c r="E75" s="86" t="e">
        <f t="shared" si="30"/>
        <v>#DIV/0!</v>
      </c>
    </row>
    <row r="76" spans="1:5" x14ac:dyDescent="0.25">
      <c r="A76" s="237"/>
      <c r="B76" s="99" t="s">
        <v>9</v>
      </c>
      <c r="C76" s="15"/>
      <c r="D76" s="84"/>
      <c r="E76" s="86" t="e">
        <f t="shared" si="30"/>
        <v>#DIV/0!</v>
      </c>
    </row>
    <row r="77" spans="1:5" x14ac:dyDescent="0.25">
      <c r="A77" s="237"/>
      <c r="B77" s="99" t="s">
        <v>10</v>
      </c>
      <c r="C77" s="15"/>
      <c r="D77" s="84"/>
      <c r="E77" s="86" t="e">
        <f t="shared" si="30"/>
        <v>#DIV/0!</v>
      </c>
    </row>
    <row r="78" spans="1:5" x14ac:dyDescent="0.25">
      <c r="A78" s="237"/>
      <c r="B78" s="100" t="s">
        <v>33</v>
      </c>
      <c r="C78" s="28">
        <f t="shared" ref="C78:E78" si="31">C$100</f>
        <v>0</v>
      </c>
      <c r="D78" s="26">
        <f t="shared" si="31"/>
        <v>0</v>
      </c>
      <c r="E78" s="93" t="e">
        <f t="shared" si="31"/>
        <v>#DIV/0!</v>
      </c>
    </row>
    <row r="79" spans="1:5" x14ac:dyDescent="0.25">
      <c r="A79" s="237"/>
      <c r="B79" s="101" t="s">
        <v>11</v>
      </c>
      <c r="C79" s="29">
        <f t="shared" ref="C79:E79" si="32">C$101</f>
        <v>0</v>
      </c>
      <c r="D79" s="27">
        <f t="shared" si="32"/>
        <v>2812</v>
      </c>
      <c r="E79" s="94">
        <f t="shared" si="32"/>
        <v>0</v>
      </c>
    </row>
    <row r="80" spans="1:5" x14ac:dyDescent="0.25">
      <c r="A80" s="237"/>
      <c r="B80" s="102" t="s">
        <v>15</v>
      </c>
      <c r="C80" s="16">
        <f>C71-C73</f>
        <v>0</v>
      </c>
      <c r="D80" s="17">
        <f>D71-D73</f>
        <v>0</v>
      </c>
      <c r="E80" s="89" t="e">
        <f t="shared" ref="E80" si="33">E71-E73</f>
        <v>#DIV/0!</v>
      </c>
    </row>
    <row r="81" spans="1:5" ht="15.75" thickBot="1" x14ac:dyDescent="0.3">
      <c r="A81" s="238"/>
      <c r="B81" s="103" t="s">
        <v>16</v>
      </c>
      <c r="C81" s="18">
        <f t="shared" ref="C81:E81" si="34">C71-C72</f>
        <v>0</v>
      </c>
      <c r="D81" s="19">
        <f t="shared" si="34"/>
        <v>0</v>
      </c>
      <c r="E81" s="90" t="e">
        <f t="shared" si="34"/>
        <v>#DIV/0!</v>
      </c>
    </row>
    <row r="82" spans="1:5" ht="15" customHeight="1" x14ac:dyDescent="0.25">
      <c r="A82" s="239" t="s">
        <v>37</v>
      </c>
      <c r="B82" s="98" t="s">
        <v>4</v>
      </c>
      <c r="C82" s="21"/>
      <c r="D82" s="22"/>
      <c r="E82" s="85" t="e">
        <f>C82/D82</f>
        <v>#DIV/0!</v>
      </c>
    </row>
    <row r="83" spans="1:5" x14ac:dyDescent="0.25">
      <c r="A83" s="240"/>
      <c r="B83" s="99" t="s">
        <v>5</v>
      </c>
      <c r="C83" s="15"/>
      <c r="D83" s="84"/>
      <c r="E83" s="86" t="e">
        <f t="shared" ref="E83:E88" si="35">C83/D83</f>
        <v>#DIV/0!</v>
      </c>
    </row>
    <row r="84" spans="1:5" x14ac:dyDescent="0.25">
      <c r="A84" s="240"/>
      <c r="B84" s="99" t="s">
        <v>6</v>
      </c>
      <c r="C84" s="15"/>
      <c r="D84" s="84"/>
      <c r="E84" s="86" t="e">
        <f t="shared" si="35"/>
        <v>#DIV/0!</v>
      </c>
    </row>
    <row r="85" spans="1:5" x14ac:dyDescent="0.25">
      <c r="A85" s="240"/>
      <c r="B85" s="99" t="s">
        <v>7</v>
      </c>
      <c r="C85" s="15"/>
      <c r="D85" s="84"/>
      <c r="E85" s="86" t="e">
        <f t="shared" si="35"/>
        <v>#DIV/0!</v>
      </c>
    </row>
    <row r="86" spans="1:5" x14ac:dyDescent="0.25">
      <c r="A86" s="240"/>
      <c r="B86" s="99" t="s">
        <v>8</v>
      </c>
      <c r="C86" s="15"/>
      <c r="D86" s="84"/>
      <c r="E86" s="86" t="e">
        <f t="shared" si="35"/>
        <v>#DIV/0!</v>
      </c>
    </row>
    <row r="87" spans="1:5" x14ac:dyDescent="0.25">
      <c r="A87" s="240"/>
      <c r="B87" s="99" t="s">
        <v>9</v>
      </c>
      <c r="C87" s="15"/>
      <c r="D87" s="84"/>
      <c r="E87" s="86" t="e">
        <f t="shared" si="35"/>
        <v>#DIV/0!</v>
      </c>
    </row>
    <row r="88" spans="1:5" x14ac:dyDescent="0.25">
      <c r="A88" s="240"/>
      <c r="B88" s="99" t="s">
        <v>10</v>
      </c>
      <c r="C88" s="15"/>
      <c r="D88" s="84"/>
      <c r="E88" s="86" t="e">
        <f t="shared" si="35"/>
        <v>#DIV/0!</v>
      </c>
    </row>
    <row r="89" spans="1:5" x14ac:dyDescent="0.25">
      <c r="A89" s="240"/>
      <c r="B89" s="100" t="s">
        <v>33</v>
      </c>
      <c r="C89" s="28">
        <f t="shared" ref="C89:E89" si="36">C$100</f>
        <v>0</v>
      </c>
      <c r="D89" s="26">
        <f t="shared" si="36"/>
        <v>0</v>
      </c>
      <c r="E89" s="93" t="e">
        <f t="shared" si="36"/>
        <v>#DIV/0!</v>
      </c>
    </row>
    <row r="90" spans="1:5" x14ac:dyDescent="0.25">
      <c r="A90" s="240"/>
      <c r="B90" s="101" t="s">
        <v>11</v>
      </c>
      <c r="C90" s="29">
        <f t="shared" ref="C90:E90" si="37">C$101</f>
        <v>0</v>
      </c>
      <c r="D90" s="27">
        <f t="shared" si="37"/>
        <v>2812</v>
      </c>
      <c r="E90" s="94">
        <f t="shared" si="37"/>
        <v>0</v>
      </c>
    </row>
    <row r="91" spans="1:5" x14ac:dyDescent="0.25">
      <c r="A91" s="240"/>
      <c r="B91" s="102" t="s">
        <v>15</v>
      </c>
      <c r="C91" s="16">
        <f>C82-C84</f>
        <v>0</v>
      </c>
      <c r="D91" s="17">
        <f>D82-D84</f>
        <v>0</v>
      </c>
      <c r="E91" s="89" t="e">
        <f t="shared" ref="E91" si="38">E82-E84</f>
        <v>#DIV/0!</v>
      </c>
    </row>
    <row r="92" spans="1:5" ht="15.75" thickBot="1" x14ac:dyDescent="0.3">
      <c r="A92" s="241"/>
      <c r="B92" s="103" t="s">
        <v>16</v>
      </c>
      <c r="C92" s="80">
        <f t="shared" ref="C92:E92" si="39">C82-C83</f>
        <v>0</v>
      </c>
      <c r="D92" s="81">
        <f t="shared" si="39"/>
        <v>0</v>
      </c>
      <c r="E92" s="91" t="e">
        <f t="shared" si="39"/>
        <v>#DIV/0!</v>
      </c>
    </row>
    <row r="93" spans="1:5" ht="15" customHeight="1" x14ac:dyDescent="0.25">
      <c r="A93" s="236" t="s">
        <v>38</v>
      </c>
      <c r="B93" s="136" t="s">
        <v>4</v>
      </c>
      <c r="C93" s="142"/>
      <c r="D93" s="22"/>
      <c r="E93" s="85" t="e">
        <f>C93/D93</f>
        <v>#DIV/0!</v>
      </c>
    </row>
    <row r="94" spans="1:5" x14ac:dyDescent="0.25">
      <c r="A94" s="237"/>
      <c r="B94" s="73" t="s">
        <v>5</v>
      </c>
      <c r="C94" s="143"/>
      <c r="D94" s="84"/>
      <c r="E94" s="86" t="e">
        <f t="shared" ref="E94:E99" si="40">C94/D94</f>
        <v>#DIV/0!</v>
      </c>
    </row>
    <row r="95" spans="1:5" x14ac:dyDescent="0.25">
      <c r="A95" s="237"/>
      <c r="B95" s="73" t="s">
        <v>6</v>
      </c>
      <c r="C95" s="143"/>
      <c r="D95" s="84"/>
      <c r="E95" s="86" t="e">
        <f t="shared" si="40"/>
        <v>#DIV/0!</v>
      </c>
    </row>
    <row r="96" spans="1:5" x14ac:dyDescent="0.25">
      <c r="A96" s="237"/>
      <c r="B96" s="73" t="s">
        <v>7</v>
      </c>
      <c r="C96" s="143"/>
      <c r="D96" s="84"/>
      <c r="E96" s="86" t="e">
        <f t="shared" si="40"/>
        <v>#DIV/0!</v>
      </c>
    </row>
    <row r="97" spans="1:5" x14ac:dyDescent="0.25">
      <c r="A97" s="237"/>
      <c r="B97" s="73" t="s">
        <v>8</v>
      </c>
      <c r="C97" s="143"/>
      <c r="D97" s="84"/>
      <c r="E97" s="86" t="e">
        <f t="shared" si="40"/>
        <v>#DIV/0!</v>
      </c>
    </row>
    <row r="98" spans="1:5" x14ac:dyDescent="0.25">
      <c r="A98" s="237"/>
      <c r="B98" s="73" t="s">
        <v>9</v>
      </c>
      <c r="C98" s="143"/>
      <c r="D98" s="84"/>
      <c r="E98" s="86" t="e">
        <f t="shared" si="40"/>
        <v>#DIV/0!</v>
      </c>
    </row>
    <row r="99" spans="1:5" x14ac:dyDescent="0.25">
      <c r="A99" s="237"/>
      <c r="B99" s="73" t="s">
        <v>10</v>
      </c>
      <c r="C99" s="143"/>
      <c r="D99" s="84"/>
      <c r="E99" s="86" t="e">
        <f t="shared" si="40"/>
        <v>#DIV/0!</v>
      </c>
    </row>
    <row r="100" spans="1:5" x14ac:dyDescent="0.25">
      <c r="A100" s="237"/>
      <c r="B100" s="137" t="s">
        <v>33</v>
      </c>
      <c r="C100" s="144">
        <v>0</v>
      </c>
      <c r="D100" s="26">
        <v>0</v>
      </c>
      <c r="E100" s="87" t="e">
        <f>C100/D100</f>
        <v>#DIV/0!</v>
      </c>
    </row>
    <row r="101" spans="1:5" x14ac:dyDescent="0.25">
      <c r="A101" s="237"/>
      <c r="B101" s="138" t="s">
        <v>11</v>
      </c>
      <c r="C101" s="145">
        <f t="shared" ref="C101:E101" si="41">C$111</f>
        <v>0</v>
      </c>
      <c r="D101" s="27">
        <f t="shared" si="41"/>
        <v>2812</v>
      </c>
      <c r="E101" s="88">
        <f t="shared" si="41"/>
        <v>0</v>
      </c>
    </row>
    <row r="102" spans="1:5" x14ac:dyDescent="0.25">
      <c r="A102" s="237"/>
      <c r="B102" s="139" t="s">
        <v>15</v>
      </c>
      <c r="C102" s="133">
        <f>C93-C95</f>
        <v>0</v>
      </c>
      <c r="D102" s="17">
        <f>D93-D95</f>
        <v>0</v>
      </c>
      <c r="E102" s="89" t="e">
        <f t="shared" ref="E102" si="42">E93-E95</f>
        <v>#DIV/0!</v>
      </c>
    </row>
    <row r="103" spans="1:5" ht="15.75" thickBot="1" x14ac:dyDescent="0.3">
      <c r="A103" s="238"/>
      <c r="B103" s="140" t="s">
        <v>16</v>
      </c>
      <c r="C103" s="146">
        <f t="shared" ref="C103:E103" si="43">C93-C94</f>
        <v>0</v>
      </c>
      <c r="D103" s="19">
        <f t="shared" si="43"/>
        <v>0</v>
      </c>
      <c r="E103" s="90" t="e">
        <f t="shared" si="43"/>
        <v>#DIV/0!</v>
      </c>
    </row>
    <row r="104" spans="1:5" ht="15" customHeight="1" x14ac:dyDescent="0.25">
      <c r="A104" s="239" t="s">
        <v>65</v>
      </c>
      <c r="B104" s="98" t="s">
        <v>4</v>
      </c>
      <c r="C104" s="21"/>
      <c r="D104" s="22"/>
      <c r="E104" s="123" t="e">
        <f>C104/D104</f>
        <v>#DIV/0!</v>
      </c>
    </row>
    <row r="105" spans="1:5" x14ac:dyDescent="0.25">
      <c r="A105" s="240"/>
      <c r="B105" s="99" t="s">
        <v>5</v>
      </c>
      <c r="C105" s="15"/>
      <c r="D105" s="84"/>
      <c r="E105" s="95" t="e">
        <f t="shared" ref="E105:E111" si="44">C105/D105</f>
        <v>#DIV/0!</v>
      </c>
    </row>
    <row r="106" spans="1:5" x14ac:dyDescent="0.25">
      <c r="A106" s="240"/>
      <c r="B106" s="99" t="s">
        <v>6</v>
      </c>
      <c r="C106" s="15"/>
      <c r="D106" s="84"/>
      <c r="E106" s="95" t="e">
        <f t="shared" si="44"/>
        <v>#DIV/0!</v>
      </c>
    </row>
    <row r="107" spans="1:5" x14ac:dyDescent="0.25">
      <c r="A107" s="240"/>
      <c r="B107" s="99" t="s">
        <v>7</v>
      </c>
      <c r="C107" s="15"/>
      <c r="D107" s="84"/>
      <c r="E107" s="95" t="e">
        <f t="shared" si="44"/>
        <v>#DIV/0!</v>
      </c>
    </row>
    <row r="108" spans="1:5" x14ac:dyDescent="0.25">
      <c r="A108" s="240"/>
      <c r="B108" s="99" t="s">
        <v>8</v>
      </c>
      <c r="C108" s="15"/>
      <c r="D108" s="84"/>
      <c r="E108" s="95" t="e">
        <f t="shared" si="44"/>
        <v>#DIV/0!</v>
      </c>
    </row>
    <row r="109" spans="1:5" x14ac:dyDescent="0.25">
      <c r="A109" s="240"/>
      <c r="B109" s="99" t="s">
        <v>9</v>
      </c>
      <c r="C109" s="15"/>
      <c r="D109" s="84"/>
      <c r="E109" s="95" t="e">
        <f t="shared" si="44"/>
        <v>#DIV/0!</v>
      </c>
    </row>
    <row r="110" spans="1:5" x14ac:dyDescent="0.25">
      <c r="A110" s="240"/>
      <c r="B110" s="99" t="s">
        <v>10</v>
      </c>
      <c r="C110" s="15"/>
      <c r="D110" s="84"/>
      <c r="E110" s="95" t="e">
        <f t="shared" si="44"/>
        <v>#DIV/0!</v>
      </c>
    </row>
    <row r="111" spans="1:5" x14ac:dyDescent="0.25">
      <c r="A111" s="240"/>
      <c r="B111" s="101" t="s">
        <v>11</v>
      </c>
      <c r="C111" s="29">
        <f>'ESE 10+ Susp Days by Elementary'!C199</f>
        <v>0</v>
      </c>
      <c r="D111" s="27">
        <f>'ESE 10+ Susp Days by Elementary'!D199</f>
        <v>2812</v>
      </c>
      <c r="E111" s="96">
        <f t="shared" si="44"/>
        <v>0</v>
      </c>
    </row>
    <row r="112" spans="1:5" x14ac:dyDescent="0.25">
      <c r="A112" s="240"/>
      <c r="B112" s="102" t="s">
        <v>15</v>
      </c>
      <c r="C112" s="16">
        <f t="shared" ref="C112:E112" si="45">C104-C106</f>
        <v>0</v>
      </c>
      <c r="D112" s="17">
        <f t="shared" si="45"/>
        <v>0</v>
      </c>
      <c r="E112" s="89" t="e">
        <f t="shared" si="45"/>
        <v>#DIV/0!</v>
      </c>
    </row>
    <row r="113" spans="1:5" ht="15.75" thickBot="1" x14ac:dyDescent="0.3">
      <c r="A113" s="241"/>
      <c r="B113" s="141" t="s">
        <v>16</v>
      </c>
      <c r="C113" s="80">
        <f t="shared" ref="C113:E113" si="46">C104-C105</f>
        <v>0</v>
      </c>
      <c r="D113" s="81">
        <f t="shared" si="46"/>
        <v>0</v>
      </c>
      <c r="E113" s="91" t="e">
        <f t="shared" si="46"/>
        <v>#DIV/0!</v>
      </c>
    </row>
    <row r="114" spans="1:5" ht="15.75" thickBot="1" x14ac:dyDescent="0.3">
      <c r="A114" s="213" t="s">
        <v>66</v>
      </c>
      <c r="B114" s="214"/>
      <c r="C114" s="214"/>
      <c r="D114" s="214"/>
      <c r="E114" s="215"/>
    </row>
    <row r="115" spans="1:5" ht="29.25" customHeight="1" thickBot="1" x14ac:dyDescent="0.3">
      <c r="A115" s="216" t="s">
        <v>42</v>
      </c>
      <c r="B115" s="217"/>
      <c r="C115" s="217"/>
      <c r="D115" s="217"/>
      <c r="E115" s="218"/>
    </row>
  </sheetData>
  <mergeCells count="15">
    <mergeCell ref="A114:E114"/>
    <mergeCell ref="A115:E115"/>
    <mergeCell ref="A1:A4"/>
    <mergeCell ref="B1:B3"/>
    <mergeCell ref="A93:A103"/>
    <mergeCell ref="A82:A92"/>
    <mergeCell ref="A60:A70"/>
    <mergeCell ref="A38:A48"/>
    <mergeCell ref="A16:A26"/>
    <mergeCell ref="A5:A15"/>
    <mergeCell ref="A27:A37"/>
    <mergeCell ref="A49:A59"/>
    <mergeCell ref="C1:E3"/>
    <mergeCell ref="A71:A81"/>
    <mergeCell ref="A104:A113"/>
  </mergeCells>
  <conditionalFormatting sqref="B16:B22">
    <cfRule type="expression" dxfId="148" priority="131">
      <formula>MOD(ROW(),2)=0</formula>
    </cfRule>
  </conditionalFormatting>
  <conditionalFormatting sqref="B4">
    <cfRule type="expression" dxfId="147" priority="130">
      <formula>MOD(ROW(),2)=0</formula>
    </cfRule>
  </conditionalFormatting>
  <conditionalFormatting sqref="E16:E22">
    <cfRule type="expression" dxfId="146" priority="129">
      <formula>MOD(ROW(),2)=0</formula>
    </cfRule>
  </conditionalFormatting>
  <conditionalFormatting sqref="C16:D22">
    <cfRule type="expression" dxfId="145" priority="128">
      <formula>MOD(ROW(),2)=0</formula>
    </cfRule>
  </conditionalFormatting>
  <conditionalFormatting sqref="C25:E26">
    <cfRule type="expression" dxfId="144" priority="127">
      <formula>MOD(ROW(),2)=0</formula>
    </cfRule>
  </conditionalFormatting>
  <conditionalFormatting sqref="B38:B44">
    <cfRule type="expression" dxfId="143" priority="116">
      <formula>MOD(ROW(),2)=0</formula>
    </cfRule>
  </conditionalFormatting>
  <conditionalFormatting sqref="E38:E44">
    <cfRule type="expression" dxfId="142" priority="115">
      <formula>MOD(ROW(),2)=0</formula>
    </cfRule>
  </conditionalFormatting>
  <conditionalFormatting sqref="C38:D44">
    <cfRule type="expression" dxfId="141" priority="114">
      <formula>MOD(ROW(),2)=0</formula>
    </cfRule>
  </conditionalFormatting>
  <conditionalFormatting sqref="C47:E48">
    <cfRule type="expression" dxfId="140" priority="113">
      <formula>MOD(ROW(),2)=0</formula>
    </cfRule>
  </conditionalFormatting>
  <conditionalFormatting sqref="B60:B66">
    <cfRule type="expression" dxfId="139" priority="106">
      <formula>MOD(ROW(),2)=0</formula>
    </cfRule>
  </conditionalFormatting>
  <conditionalFormatting sqref="E60:E66">
    <cfRule type="expression" dxfId="138" priority="105">
      <formula>MOD(ROW(),2)=0</formula>
    </cfRule>
  </conditionalFormatting>
  <conditionalFormatting sqref="C60:D66">
    <cfRule type="expression" dxfId="137" priority="104">
      <formula>MOD(ROW(),2)=0</formula>
    </cfRule>
  </conditionalFormatting>
  <conditionalFormatting sqref="C69:E70">
    <cfRule type="expression" dxfId="136" priority="103">
      <formula>MOD(ROW(),2)=0</formula>
    </cfRule>
  </conditionalFormatting>
  <conditionalFormatting sqref="B82:B88">
    <cfRule type="expression" dxfId="135" priority="96">
      <formula>MOD(ROW(),2)=0</formula>
    </cfRule>
  </conditionalFormatting>
  <conditionalFormatting sqref="E82:E88">
    <cfRule type="expression" dxfId="134" priority="95">
      <formula>MOD(ROW(),2)=0</formula>
    </cfRule>
  </conditionalFormatting>
  <conditionalFormatting sqref="C82:D88">
    <cfRule type="expression" dxfId="133" priority="94">
      <formula>MOD(ROW(),2)=0</formula>
    </cfRule>
  </conditionalFormatting>
  <conditionalFormatting sqref="C91:E92">
    <cfRule type="expression" dxfId="132" priority="93">
      <formula>MOD(ROW(),2)=0</formula>
    </cfRule>
  </conditionalFormatting>
  <conditionalFormatting sqref="B93:B99">
    <cfRule type="expression" dxfId="131" priority="86">
      <formula>MOD(ROW(),2)=0</formula>
    </cfRule>
  </conditionalFormatting>
  <conditionalFormatting sqref="E93:E99">
    <cfRule type="expression" dxfId="130" priority="85">
      <formula>MOD(ROW(),2)=0</formula>
    </cfRule>
  </conditionalFormatting>
  <conditionalFormatting sqref="C93:D99">
    <cfRule type="expression" dxfId="129" priority="84">
      <formula>MOD(ROW(),2)=0</formula>
    </cfRule>
  </conditionalFormatting>
  <conditionalFormatting sqref="C102:E103">
    <cfRule type="expression" dxfId="128" priority="83">
      <formula>MOD(ROW(),2)=0</formula>
    </cfRule>
  </conditionalFormatting>
  <conditionalFormatting sqref="B5:B11">
    <cfRule type="expression" dxfId="127" priority="52">
      <formula>MOD(ROW(),2)=0</formula>
    </cfRule>
  </conditionalFormatting>
  <conditionalFormatting sqref="E5:E11">
    <cfRule type="expression" dxfId="126" priority="51">
      <formula>MOD(ROW(),2)=0</formula>
    </cfRule>
  </conditionalFormatting>
  <conditionalFormatting sqref="C5:D11">
    <cfRule type="expression" dxfId="125" priority="50">
      <formula>MOD(ROW(),2)=0</formula>
    </cfRule>
  </conditionalFormatting>
  <conditionalFormatting sqref="C14:E15">
    <cfRule type="expression" dxfId="124" priority="49">
      <formula>MOD(ROW(),2)=0</formula>
    </cfRule>
  </conditionalFormatting>
  <conditionalFormatting sqref="B27:B33">
    <cfRule type="expression" dxfId="123" priority="42">
      <formula>MOD(ROW(),2)=0</formula>
    </cfRule>
  </conditionalFormatting>
  <conditionalFormatting sqref="E27:E33">
    <cfRule type="expression" dxfId="122" priority="41">
      <formula>MOD(ROW(),2)=0</formula>
    </cfRule>
  </conditionalFormatting>
  <conditionalFormatting sqref="C27:D33">
    <cfRule type="expression" dxfId="121" priority="40">
      <formula>MOD(ROW(),2)=0</formula>
    </cfRule>
  </conditionalFormatting>
  <conditionalFormatting sqref="C36:E37">
    <cfRule type="expression" dxfId="120" priority="39">
      <formula>MOD(ROW(),2)=0</formula>
    </cfRule>
  </conditionalFormatting>
  <conditionalFormatting sqref="B49:B55">
    <cfRule type="expression" dxfId="119" priority="32">
      <formula>MOD(ROW(),2)=0</formula>
    </cfRule>
  </conditionalFormatting>
  <conditionalFormatting sqref="E49:E55">
    <cfRule type="expression" dxfId="118" priority="31">
      <formula>MOD(ROW(),2)=0</formula>
    </cfRule>
  </conditionalFormatting>
  <conditionalFormatting sqref="C49:D55">
    <cfRule type="expression" dxfId="117" priority="30">
      <formula>MOD(ROW(),2)=0</formula>
    </cfRule>
  </conditionalFormatting>
  <conditionalFormatting sqref="C58:E59">
    <cfRule type="expression" dxfId="116" priority="29">
      <formula>MOD(ROW(),2)=0</formula>
    </cfRule>
  </conditionalFormatting>
  <conditionalFormatting sqref="B71:B77">
    <cfRule type="expression" dxfId="115" priority="22">
      <formula>MOD(ROW(),2)=0</formula>
    </cfRule>
  </conditionalFormatting>
  <conditionalFormatting sqref="E71:E77">
    <cfRule type="expression" dxfId="114" priority="21">
      <formula>MOD(ROW(),2)=0</formula>
    </cfRule>
  </conditionalFormatting>
  <conditionalFormatting sqref="C71:D77">
    <cfRule type="expression" dxfId="113" priority="20">
      <formula>MOD(ROW(),2)=0</formula>
    </cfRule>
  </conditionalFormatting>
  <conditionalFormatting sqref="C80:E81">
    <cfRule type="expression" dxfId="112" priority="19">
      <formula>MOD(ROW(),2)=0</formula>
    </cfRule>
  </conditionalFormatting>
  <conditionalFormatting sqref="B104:B110">
    <cfRule type="expression" dxfId="111" priority="12">
      <formula>MOD(ROW(),2)=0</formula>
    </cfRule>
  </conditionalFormatting>
  <conditionalFormatting sqref="E104:E110">
    <cfRule type="expression" dxfId="110" priority="11">
      <formula>MOD(ROW(),2)=0</formula>
    </cfRule>
  </conditionalFormatting>
  <conditionalFormatting sqref="C104:D110">
    <cfRule type="expression" dxfId="109" priority="10">
      <formula>MOD(ROW(),2)=0</formula>
    </cfRule>
  </conditionalFormatting>
  <conditionalFormatting sqref="C112:E113">
    <cfRule type="expression" dxfId="108" priority="9">
      <formula>MOD(ROW(),2)=0</formula>
    </cfRule>
  </conditionalFormatting>
  <conditionalFormatting sqref="C4 E4">
    <cfRule type="expression" dxfId="107" priority="2">
      <formula>MOD(ROW(),2)=0</formula>
    </cfRule>
  </conditionalFormatting>
  <conditionalFormatting sqref="D4">
    <cfRule type="expression" dxfId="10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82"/>
  <sheetViews>
    <sheetView workbookViewId="0">
      <selection sqref="A1:A4"/>
    </sheetView>
  </sheetViews>
  <sheetFormatPr defaultRowHeight="15" x14ac:dyDescent="0.25"/>
  <cols>
    <col min="2" max="2" width="16.5703125" customWidth="1"/>
    <col min="3" max="5" width="10.7109375" style="13" customWidth="1"/>
  </cols>
  <sheetData>
    <row r="1" spans="1:5" ht="15" customHeight="1" x14ac:dyDescent="0.25">
      <c r="A1" s="233" t="s">
        <v>17</v>
      </c>
      <c r="B1" s="185" t="s">
        <v>81</v>
      </c>
      <c r="C1" s="168" t="s">
        <v>85</v>
      </c>
      <c r="D1" s="169"/>
      <c r="E1" s="170"/>
    </row>
    <row r="2" spans="1:5" ht="29.25" customHeight="1" x14ac:dyDescent="0.25">
      <c r="A2" s="234"/>
      <c r="B2" s="186"/>
      <c r="C2" s="171"/>
      <c r="D2" s="172"/>
      <c r="E2" s="173"/>
    </row>
    <row r="3" spans="1:5" ht="15" customHeight="1" thickBot="1" x14ac:dyDescent="0.3">
      <c r="A3" s="234"/>
      <c r="B3" s="187"/>
      <c r="C3" s="174"/>
      <c r="D3" s="175"/>
      <c r="E3" s="176"/>
    </row>
    <row r="4" spans="1:5" ht="26.25" thickBot="1" x14ac:dyDescent="0.3">
      <c r="A4" s="235"/>
      <c r="B4" s="111" t="s">
        <v>0</v>
      </c>
      <c r="C4" s="108" t="s">
        <v>74</v>
      </c>
      <c r="D4" s="109" t="s">
        <v>75</v>
      </c>
      <c r="E4" s="126" t="s">
        <v>76</v>
      </c>
    </row>
    <row r="5" spans="1:5" x14ac:dyDescent="0.25">
      <c r="A5" s="242" t="s">
        <v>71</v>
      </c>
      <c r="B5" s="98" t="s">
        <v>4</v>
      </c>
      <c r="C5" s="82"/>
      <c r="D5" s="83"/>
      <c r="E5" s="97" t="e">
        <f>C5/D5</f>
        <v>#DIV/0!</v>
      </c>
    </row>
    <row r="6" spans="1:5" x14ac:dyDescent="0.25">
      <c r="A6" s="240"/>
      <c r="B6" s="99" t="s">
        <v>5</v>
      </c>
      <c r="C6" s="15"/>
      <c r="D6" s="78"/>
      <c r="E6" s="86" t="e">
        <f t="shared" ref="E6:E11" si="0">C6/D6</f>
        <v>#DIV/0!</v>
      </c>
    </row>
    <row r="7" spans="1:5" x14ac:dyDescent="0.25">
      <c r="A7" s="240"/>
      <c r="B7" s="99" t="s">
        <v>6</v>
      </c>
      <c r="C7" s="15"/>
      <c r="D7" s="78"/>
      <c r="E7" s="86" t="e">
        <f t="shared" si="0"/>
        <v>#DIV/0!</v>
      </c>
    </row>
    <row r="8" spans="1:5" x14ac:dyDescent="0.25">
      <c r="A8" s="240"/>
      <c r="B8" s="99" t="s">
        <v>7</v>
      </c>
      <c r="C8" s="15"/>
      <c r="D8" s="78"/>
      <c r="E8" s="86" t="e">
        <f t="shared" si="0"/>
        <v>#DIV/0!</v>
      </c>
    </row>
    <row r="9" spans="1:5" x14ac:dyDescent="0.25">
      <c r="A9" s="240"/>
      <c r="B9" s="99" t="s">
        <v>8</v>
      </c>
      <c r="C9" s="15"/>
      <c r="D9" s="78"/>
      <c r="E9" s="86" t="e">
        <f t="shared" si="0"/>
        <v>#DIV/0!</v>
      </c>
    </row>
    <row r="10" spans="1:5" x14ac:dyDescent="0.25">
      <c r="A10" s="240"/>
      <c r="B10" s="99" t="s">
        <v>9</v>
      </c>
      <c r="C10" s="15"/>
      <c r="D10" s="78"/>
      <c r="E10" s="86" t="e">
        <f t="shared" si="0"/>
        <v>#DIV/0!</v>
      </c>
    </row>
    <row r="11" spans="1:5" x14ac:dyDescent="0.25">
      <c r="A11" s="240"/>
      <c r="B11" s="99" t="s">
        <v>10</v>
      </c>
      <c r="C11" s="15"/>
      <c r="D11" s="78"/>
      <c r="E11" s="86" t="e">
        <f t="shared" si="0"/>
        <v>#DIV/0!</v>
      </c>
    </row>
    <row r="12" spans="1:5" x14ac:dyDescent="0.25">
      <c r="A12" s="240"/>
      <c r="B12" s="100" t="s">
        <v>72</v>
      </c>
      <c r="C12" s="28">
        <f t="shared" ref="C12:E12" si="1">C$67</f>
        <v>0</v>
      </c>
      <c r="D12" s="26">
        <f t="shared" si="1"/>
        <v>0</v>
      </c>
      <c r="E12" s="93" t="e">
        <f t="shared" si="1"/>
        <v>#DIV/0!</v>
      </c>
    </row>
    <row r="13" spans="1:5" x14ac:dyDescent="0.25">
      <c r="A13" s="240"/>
      <c r="B13" s="101" t="s">
        <v>11</v>
      </c>
      <c r="C13" s="29">
        <f t="shared" ref="C13:E13" si="2">C$68</f>
        <v>0</v>
      </c>
      <c r="D13" s="27">
        <f t="shared" si="2"/>
        <v>-2812</v>
      </c>
      <c r="E13" s="94">
        <f t="shared" si="2"/>
        <v>0</v>
      </c>
    </row>
    <row r="14" spans="1:5" x14ac:dyDescent="0.25">
      <c r="A14" s="240"/>
      <c r="B14" s="102" t="s">
        <v>15</v>
      </c>
      <c r="C14" s="16">
        <f t="shared" ref="C14:E14" si="3">C5-C7</f>
        <v>0</v>
      </c>
      <c r="D14" s="17">
        <f t="shared" si="3"/>
        <v>0</v>
      </c>
      <c r="E14" s="89" t="e">
        <f t="shared" si="3"/>
        <v>#DIV/0!</v>
      </c>
    </row>
    <row r="15" spans="1:5" ht="15.75" thickBot="1" x14ac:dyDescent="0.3">
      <c r="A15" s="241"/>
      <c r="B15" s="103" t="s">
        <v>16</v>
      </c>
      <c r="C15" s="18">
        <f>C5-C6</f>
        <v>0</v>
      </c>
      <c r="D15" s="19">
        <f>D5-D6</f>
        <v>0</v>
      </c>
      <c r="E15" s="90" t="e">
        <f>E5-#REF!=#REF!-#REF!</f>
        <v>#DIV/0!</v>
      </c>
    </row>
    <row r="16" spans="1:5" x14ac:dyDescent="0.25">
      <c r="A16" s="236" t="s">
        <v>43</v>
      </c>
      <c r="B16" s="98" t="s">
        <v>4</v>
      </c>
      <c r="C16" s="21"/>
      <c r="D16" s="22"/>
      <c r="E16" s="85" t="e">
        <f>C16/D16</f>
        <v>#DIV/0!</v>
      </c>
    </row>
    <row r="17" spans="1:5" x14ac:dyDescent="0.25">
      <c r="A17" s="237"/>
      <c r="B17" s="99" t="s">
        <v>5</v>
      </c>
      <c r="C17" s="15"/>
      <c r="D17" s="78"/>
      <c r="E17" s="86" t="e">
        <f t="shared" ref="E17:E22" si="4">C17/D17</f>
        <v>#DIV/0!</v>
      </c>
    </row>
    <row r="18" spans="1:5" x14ac:dyDescent="0.25">
      <c r="A18" s="237"/>
      <c r="B18" s="99" t="s">
        <v>6</v>
      </c>
      <c r="C18" s="15"/>
      <c r="D18" s="78"/>
      <c r="E18" s="86" t="e">
        <f t="shared" si="4"/>
        <v>#DIV/0!</v>
      </c>
    </row>
    <row r="19" spans="1:5" x14ac:dyDescent="0.25">
      <c r="A19" s="237"/>
      <c r="B19" s="99" t="s">
        <v>7</v>
      </c>
      <c r="C19" s="15"/>
      <c r="D19" s="78"/>
      <c r="E19" s="86" t="e">
        <f t="shared" si="4"/>
        <v>#DIV/0!</v>
      </c>
    </row>
    <row r="20" spans="1:5" x14ac:dyDescent="0.25">
      <c r="A20" s="237"/>
      <c r="B20" s="99" t="s">
        <v>8</v>
      </c>
      <c r="C20" s="15"/>
      <c r="D20" s="78"/>
      <c r="E20" s="86" t="e">
        <f t="shared" si="4"/>
        <v>#DIV/0!</v>
      </c>
    </row>
    <row r="21" spans="1:5" x14ac:dyDescent="0.25">
      <c r="A21" s="237"/>
      <c r="B21" s="99" t="s">
        <v>9</v>
      </c>
      <c r="C21" s="15"/>
      <c r="D21" s="78"/>
      <c r="E21" s="86" t="e">
        <f t="shared" si="4"/>
        <v>#DIV/0!</v>
      </c>
    </row>
    <row r="22" spans="1:5" x14ac:dyDescent="0.25">
      <c r="A22" s="237"/>
      <c r="B22" s="99" t="s">
        <v>10</v>
      </c>
      <c r="C22" s="15"/>
      <c r="D22" s="78"/>
      <c r="E22" s="86" t="e">
        <f t="shared" si="4"/>
        <v>#DIV/0!</v>
      </c>
    </row>
    <row r="23" spans="1:5" x14ac:dyDescent="0.25">
      <c r="A23" s="237"/>
      <c r="B23" s="100" t="s">
        <v>72</v>
      </c>
      <c r="C23" s="28">
        <f t="shared" ref="C23:E23" si="5">C$67</f>
        <v>0</v>
      </c>
      <c r="D23" s="26">
        <f t="shared" si="5"/>
        <v>0</v>
      </c>
      <c r="E23" s="93" t="e">
        <f t="shared" si="5"/>
        <v>#DIV/0!</v>
      </c>
    </row>
    <row r="24" spans="1:5" x14ac:dyDescent="0.25">
      <c r="A24" s="237"/>
      <c r="B24" s="101" t="s">
        <v>11</v>
      </c>
      <c r="C24" s="29">
        <f t="shared" ref="C24:E24" si="6">C$68</f>
        <v>0</v>
      </c>
      <c r="D24" s="27">
        <f t="shared" si="6"/>
        <v>-2812</v>
      </c>
      <c r="E24" s="94">
        <f t="shared" si="6"/>
        <v>0</v>
      </c>
    </row>
    <row r="25" spans="1:5" x14ac:dyDescent="0.25">
      <c r="A25" s="237"/>
      <c r="B25" s="102" t="s">
        <v>15</v>
      </c>
      <c r="C25" s="16">
        <f>C16-C18</f>
        <v>0</v>
      </c>
      <c r="D25" s="17">
        <f>D16-D18</f>
        <v>0</v>
      </c>
      <c r="E25" s="89" t="e">
        <f t="shared" ref="E25" si="7">E16-E18</f>
        <v>#DIV/0!</v>
      </c>
    </row>
    <row r="26" spans="1:5" ht="15.75" thickBot="1" x14ac:dyDescent="0.3">
      <c r="A26" s="238"/>
      <c r="B26" s="103" t="s">
        <v>16</v>
      </c>
      <c r="C26" s="18">
        <f t="shared" ref="C26:E26" si="8">C16-C17</f>
        <v>0</v>
      </c>
      <c r="D26" s="19">
        <f t="shared" si="8"/>
        <v>0</v>
      </c>
      <c r="E26" s="90" t="e">
        <f t="shared" si="8"/>
        <v>#DIV/0!</v>
      </c>
    </row>
    <row r="27" spans="1:5" x14ac:dyDescent="0.25">
      <c r="A27" s="239" t="s">
        <v>45</v>
      </c>
      <c r="B27" s="98" t="s">
        <v>4</v>
      </c>
      <c r="C27" s="21"/>
      <c r="D27" s="22"/>
      <c r="E27" s="85" t="e">
        <f>C27/D27</f>
        <v>#DIV/0!</v>
      </c>
    </row>
    <row r="28" spans="1:5" x14ac:dyDescent="0.25">
      <c r="A28" s="240"/>
      <c r="B28" s="99" t="s">
        <v>5</v>
      </c>
      <c r="C28" s="15"/>
      <c r="D28" s="78"/>
      <c r="E28" s="86" t="e">
        <f t="shared" ref="E28:E33" si="9">C28/D28</f>
        <v>#DIV/0!</v>
      </c>
    </row>
    <row r="29" spans="1:5" x14ac:dyDescent="0.25">
      <c r="A29" s="240"/>
      <c r="B29" s="99" t="s">
        <v>6</v>
      </c>
      <c r="C29" s="15"/>
      <c r="D29" s="78"/>
      <c r="E29" s="86" t="e">
        <f t="shared" si="9"/>
        <v>#DIV/0!</v>
      </c>
    </row>
    <row r="30" spans="1:5" x14ac:dyDescent="0.25">
      <c r="A30" s="240"/>
      <c r="B30" s="99" t="s">
        <v>7</v>
      </c>
      <c r="C30" s="15"/>
      <c r="D30" s="78"/>
      <c r="E30" s="86" t="e">
        <f t="shared" si="9"/>
        <v>#DIV/0!</v>
      </c>
    </row>
    <row r="31" spans="1:5" x14ac:dyDescent="0.25">
      <c r="A31" s="240"/>
      <c r="B31" s="99" t="s">
        <v>8</v>
      </c>
      <c r="C31" s="15"/>
      <c r="D31" s="78"/>
      <c r="E31" s="86" t="e">
        <f t="shared" si="9"/>
        <v>#DIV/0!</v>
      </c>
    </row>
    <row r="32" spans="1:5" x14ac:dyDescent="0.25">
      <c r="A32" s="240"/>
      <c r="B32" s="99" t="s">
        <v>9</v>
      </c>
      <c r="C32" s="15"/>
      <c r="D32" s="78"/>
      <c r="E32" s="86" t="e">
        <f t="shared" si="9"/>
        <v>#DIV/0!</v>
      </c>
    </row>
    <row r="33" spans="1:5" x14ac:dyDescent="0.25">
      <c r="A33" s="240"/>
      <c r="B33" s="99" t="s">
        <v>10</v>
      </c>
      <c r="C33" s="15"/>
      <c r="D33" s="78"/>
      <c r="E33" s="86" t="e">
        <f t="shared" si="9"/>
        <v>#DIV/0!</v>
      </c>
    </row>
    <row r="34" spans="1:5" x14ac:dyDescent="0.25">
      <c r="A34" s="240"/>
      <c r="B34" s="100" t="s">
        <v>72</v>
      </c>
      <c r="C34" s="28">
        <f t="shared" ref="C34:E34" si="10">C$67</f>
        <v>0</v>
      </c>
      <c r="D34" s="26">
        <f t="shared" si="10"/>
        <v>0</v>
      </c>
      <c r="E34" s="93" t="e">
        <f t="shared" si="10"/>
        <v>#DIV/0!</v>
      </c>
    </row>
    <row r="35" spans="1:5" x14ac:dyDescent="0.25">
      <c r="A35" s="240"/>
      <c r="B35" s="101" t="s">
        <v>11</v>
      </c>
      <c r="C35" s="29">
        <f t="shared" ref="C35:E35" si="11">C$68</f>
        <v>0</v>
      </c>
      <c r="D35" s="27">
        <f t="shared" si="11"/>
        <v>-2812</v>
      </c>
      <c r="E35" s="94">
        <f t="shared" si="11"/>
        <v>0</v>
      </c>
    </row>
    <row r="36" spans="1:5" x14ac:dyDescent="0.25">
      <c r="A36" s="240"/>
      <c r="B36" s="102" t="s">
        <v>15</v>
      </c>
      <c r="C36" s="16">
        <f t="shared" ref="C36:E36" si="12">C27-C29</f>
        <v>0</v>
      </c>
      <c r="D36" s="17">
        <f t="shared" si="12"/>
        <v>0</v>
      </c>
      <c r="E36" s="89" t="e">
        <f t="shared" si="12"/>
        <v>#DIV/0!</v>
      </c>
    </row>
    <row r="37" spans="1:5" ht="15.75" thickBot="1" x14ac:dyDescent="0.3">
      <c r="A37" s="241"/>
      <c r="B37" s="103" t="s">
        <v>16</v>
      </c>
      <c r="C37" s="18">
        <f t="shared" ref="C37:E37" si="13">C27-C28</f>
        <v>0</v>
      </c>
      <c r="D37" s="19">
        <f t="shared" si="13"/>
        <v>0</v>
      </c>
      <c r="E37" s="90" t="e">
        <f t="shared" si="13"/>
        <v>#DIV/0!</v>
      </c>
    </row>
    <row r="38" spans="1:5" x14ac:dyDescent="0.25">
      <c r="A38" s="243" t="s">
        <v>44</v>
      </c>
      <c r="B38" s="98" t="s">
        <v>4</v>
      </c>
      <c r="C38" s="21"/>
      <c r="D38" s="22"/>
      <c r="E38" s="85" t="e">
        <f>C38/D38</f>
        <v>#DIV/0!</v>
      </c>
    </row>
    <row r="39" spans="1:5" x14ac:dyDescent="0.25">
      <c r="A39" s="237"/>
      <c r="B39" s="99" t="s">
        <v>5</v>
      </c>
      <c r="C39" s="15"/>
      <c r="D39" s="78"/>
      <c r="E39" s="86" t="e">
        <f t="shared" ref="E39:E44" si="14">C39/D39</f>
        <v>#DIV/0!</v>
      </c>
    </row>
    <row r="40" spans="1:5" x14ac:dyDescent="0.25">
      <c r="A40" s="237"/>
      <c r="B40" s="99" t="s">
        <v>6</v>
      </c>
      <c r="C40" s="15"/>
      <c r="D40" s="78"/>
      <c r="E40" s="86" t="e">
        <f t="shared" si="14"/>
        <v>#DIV/0!</v>
      </c>
    </row>
    <row r="41" spans="1:5" x14ac:dyDescent="0.25">
      <c r="A41" s="237"/>
      <c r="B41" s="99" t="s">
        <v>7</v>
      </c>
      <c r="C41" s="15"/>
      <c r="D41" s="78"/>
      <c r="E41" s="86" t="e">
        <f t="shared" si="14"/>
        <v>#DIV/0!</v>
      </c>
    </row>
    <row r="42" spans="1:5" x14ac:dyDescent="0.25">
      <c r="A42" s="237"/>
      <c r="B42" s="99" t="s">
        <v>8</v>
      </c>
      <c r="C42" s="15"/>
      <c r="D42" s="78"/>
      <c r="E42" s="86" t="e">
        <f t="shared" si="14"/>
        <v>#DIV/0!</v>
      </c>
    </row>
    <row r="43" spans="1:5" x14ac:dyDescent="0.25">
      <c r="A43" s="237"/>
      <c r="B43" s="99" t="s">
        <v>9</v>
      </c>
      <c r="C43" s="15"/>
      <c r="D43" s="78"/>
      <c r="E43" s="86" t="e">
        <f t="shared" si="14"/>
        <v>#DIV/0!</v>
      </c>
    </row>
    <row r="44" spans="1:5" x14ac:dyDescent="0.25">
      <c r="A44" s="237"/>
      <c r="B44" s="99" t="s">
        <v>10</v>
      </c>
      <c r="C44" s="15"/>
      <c r="D44" s="78"/>
      <c r="E44" s="86" t="e">
        <f t="shared" si="14"/>
        <v>#DIV/0!</v>
      </c>
    </row>
    <row r="45" spans="1:5" x14ac:dyDescent="0.25">
      <c r="A45" s="237"/>
      <c r="B45" s="100" t="s">
        <v>72</v>
      </c>
      <c r="C45" s="28">
        <f t="shared" ref="C45:E45" si="15">C$67</f>
        <v>0</v>
      </c>
      <c r="D45" s="26">
        <f t="shared" si="15"/>
        <v>0</v>
      </c>
      <c r="E45" s="93" t="e">
        <f t="shared" si="15"/>
        <v>#DIV/0!</v>
      </c>
    </row>
    <row r="46" spans="1:5" x14ac:dyDescent="0.25">
      <c r="A46" s="237"/>
      <c r="B46" s="101" t="s">
        <v>11</v>
      </c>
      <c r="C46" s="29">
        <f t="shared" ref="C46:E46" si="16">C$68</f>
        <v>0</v>
      </c>
      <c r="D46" s="27">
        <f t="shared" si="16"/>
        <v>-2812</v>
      </c>
      <c r="E46" s="94">
        <f t="shared" si="16"/>
        <v>0</v>
      </c>
    </row>
    <row r="47" spans="1:5" x14ac:dyDescent="0.25">
      <c r="A47" s="237"/>
      <c r="B47" s="102" t="s">
        <v>15</v>
      </c>
      <c r="C47" s="16">
        <f>C38-C40</f>
        <v>0</v>
      </c>
      <c r="D47" s="17">
        <f>D38-D40</f>
        <v>0</v>
      </c>
      <c r="E47" s="89" t="e">
        <f t="shared" ref="E47" si="17">E38-E40</f>
        <v>#DIV/0!</v>
      </c>
    </row>
    <row r="48" spans="1:5" ht="15.75" thickBot="1" x14ac:dyDescent="0.3">
      <c r="A48" s="238"/>
      <c r="B48" s="103" t="s">
        <v>16</v>
      </c>
      <c r="C48" s="18">
        <f t="shared" ref="C48:E48" si="18">C38-C39</f>
        <v>0</v>
      </c>
      <c r="D48" s="19">
        <f t="shared" si="18"/>
        <v>0</v>
      </c>
      <c r="E48" s="90" t="e">
        <f t="shared" si="18"/>
        <v>#DIV/0!</v>
      </c>
    </row>
    <row r="49" spans="1:5" ht="15" customHeight="1" x14ac:dyDescent="0.25">
      <c r="A49" s="239" t="s">
        <v>46</v>
      </c>
      <c r="B49" s="98" t="s">
        <v>4</v>
      </c>
      <c r="C49" s="21"/>
      <c r="D49" s="22"/>
      <c r="E49" s="85" t="e">
        <f>C49/D49</f>
        <v>#DIV/0!</v>
      </c>
    </row>
    <row r="50" spans="1:5" x14ac:dyDescent="0.25">
      <c r="A50" s="240"/>
      <c r="B50" s="99" t="s">
        <v>5</v>
      </c>
      <c r="C50" s="15"/>
      <c r="D50" s="78"/>
      <c r="E50" s="86" t="e">
        <f t="shared" ref="E50:E55" si="19">C50/D50</f>
        <v>#DIV/0!</v>
      </c>
    </row>
    <row r="51" spans="1:5" x14ac:dyDescent="0.25">
      <c r="A51" s="240"/>
      <c r="B51" s="99" t="s">
        <v>6</v>
      </c>
      <c r="C51" s="15"/>
      <c r="D51" s="78"/>
      <c r="E51" s="86" t="e">
        <f t="shared" si="19"/>
        <v>#DIV/0!</v>
      </c>
    </row>
    <row r="52" spans="1:5" x14ac:dyDescent="0.25">
      <c r="A52" s="240"/>
      <c r="B52" s="99" t="s">
        <v>7</v>
      </c>
      <c r="C52" s="15"/>
      <c r="D52" s="78"/>
      <c r="E52" s="86" t="e">
        <f t="shared" si="19"/>
        <v>#DIV/0!</v>
      </c>
    </row>
    <row r="53" spans="1:5" x14ac:dyDescent="0.25">
      <c r="A53" s="240"/>
      <c r="B53" s="99" t="s">
        <v>8</v>
      </c>
      <c r="C53" s="15"/>
      <c r="D53" s="78"/>
      <c r="E53" s="86" t="e">
        <f t="shared" si="19"/>
        <v>#DIV/0!</v>
      </c>
    </row>
    <row r="54" spans="1:5" x14ac:dyDescent="0.25">
      <c r="A54" s="240"/>
      <c r="B54" s="99" t="s">
        <v>9</v>
      </c>
      <c r="C54" s="15"/>
      <c r="D54" s="78"/>
      <c r="E54" s="86" t="e">
        <f t="shared" si="19"/>
        <v>#DIV/0!</v>
      </c>
    </row>
    <row r="55" spans="1:5" x14ac:dyDescent="0.25">
      <c r="A55" s="240"/>
      <c r="B55" s="99" t="s">
        <v>10</v>
      </c>
      <c r="C55" s="15"/>
      <c r="D55" s="78"/>
      <c r="E55" s="86" t="e">
        <f t="shared" si="19"/>
        <v>#DIV/0!</v>
      </c>
    </row>
    <row r="56" spans="1:5" x14ac:dyDescent="0.25">
      <c r="A56" s="240"/>
      <c r="B56" s="100" t="s">
        <v>72</v>
      </c>
      <c r="C56" s="28">
        <f t="shared" ref="C56:E56" si="20">C$67</f>
        <v>0</v>
      </c>
      <c r="D56" s="26">
        <f t="shared" si="20"/>
        <v>0</v>
      </c>
      <c r="E56" s="93" t="e">
        <f t="shared" si="20"/>
        <v>#DIV/0!</v>
      </c>
    </row>
    <row r="57" spans="1:5" x14ac:dyDescent="0.25">
      <c r="A57" s="240"/>
      <c r="B57" s="101" t="s">
        <v>11</v>
      </c>
      <c r="C57" s="29">
        <f t="shared" ref="C57:E57" si="21">C$68</f>
        <v>0</v>
      </c>
      <c r="D57" s="27">
        <f t="shared" si="21"/>
        <v>-2812</v>
      </c>
      <c r="E57" s="94">
        <f t="shared" si="21"/>
        <v>0</v>
      </c>
    </row>
    <row r="58" spans="1:5" x14ac:dyDescent="0.25">
      <c r="A58" s="240"/>
      <c r="B58" s="102" t="s">
        <v>15</v>
      </c>
      <c r="C58" s="16">
        <f>C49-C51</f>
        <v>0</v>
      </c>
      <c r="D58" s="17">
        <f>D49-D51</f>
        <v>0</v>
      </c>
      <c r="E58" s="89" t="e">
        <f t="shared" ref="E58" si="22">E49-E51</f>
        <v>#DIV/0!</v>
      </c>
    </row>
    <row r="59" spans="1:5" ht="15.75" thickBot="1" x14ac:dyDescent="0.3">
      <c r="A59" s="241"/>
      <c r="B59" s="103" t="s">
        <v>16</v>
      </c>
      <c r="C59" s="18">
        <f t="shared" ref="C59:E59" si="23">C49-C50</f>
        <v>0</v>
      </c>
      <c r="D59" s="19">
        <f t="shared" si="23"/>
        <v>0</v>
      </c>
      <c r="E59" s="90" t="e">
        <f t="shared" si="23"/>
        <v>#DIV/0!</v>
      </c>
    </row>
    <row r="60" spans="1:5" ht="15" customHeight="1" x14ac:dyDescent="0.25">
      <c r="A60" s="243" t="s">
        <v>82</v>
      </c>
      <c r="B60" s="98" t="s">
        <v>4</v>
      </c>
      <c r="C60" s="21"/>
      <c r="D60" s="22"/>
      <c r="E60" s="85" t="e">
        <f>C60/D60</f>
        <v>#DIV/0!</v>
      </c>
    </row>
    <row r="61" spans="1:5" x14ac:dyDescent="0.25">
      <c r="A61" s="237"/>
      <c r="B61" s="99" t="s">
        <v>5</v>
      </c>
      <c r="C61" s="15"/>
      <c r="D61" s="78"/>
      <c r="E61" s="86" t="e">
        <f t="shared" ref="E61:E66" si="24">C61/D61</f>
        <v>#DIV/0!</v>
      </c>
    </row>
    <row r="62" spans="1:5" x14ac:dyDescent="0.25">
      <c r="A62" s="237"/>
      <c r="B62" s="99" t="s">
        <v>6</v>
      </c>
      <c r="C62" s="15"/>
      <c r="D62" s="78"/>
      <c r="E62" s="86" t="e">
        <f t="shared" si="24"/>
        <v>#DIV/0!</v>
      </c>
    </row>
    <row r="63" spans="1:5" x14ac:dyDescent="0.25">
      <c r="A63" s="237"/>
      <c r="B63" s="99" t="s">
        <v>7</v>
      </c>
      <c r="C63" s="15"/>
      <c r="D63" s="78"/>
      <c r="E63" s="86" t="e">
        <f t="shared" si="24"/>
        <v>#DIV/0!</v>
      </c>
    </row>
    <row r="64" spans="1:5" x14ac:dyDescent="0.25">
      <c r="A64" s="237"/>
      <c r="B64" s="99" t="s">
        <v>8</v>
      </c>
      <c r="C64" s="15"/>
      <c r="D64" s="78"/>
      <c r="E64" s="86" t="e">
        <f t="shared" si="24"/>
        <v>#DIV/0!</v>
      </c>
    </row>
    <row r="65" spans="1:5" x14ac:dyDescent="0.25">
      <c r="A65" s="237"/>
      <c r="B65" s="99" t="s">
        <v>9</v>
      </c>
      <c r="C65" s="15"/>
      <c r="D65" s="78"/>
      <c r="E65" s="86" t="e">
        <f t="shared" si="24"/>
        <v>#DIV/0!</v>
      </c>
    </row>
    <row r="66" spans="1:5" x14ac:dyDescent="0.25">
      <c r="A66" s="237"/>
      <c r="B66" s="99" t="s">
        <v>10</v>
      </c>
      <c r="C66" s="15"/>
      <c r="D66" s="78"/>
      <c r="E66" s="86" t="e">
        <f t="shared" si="24"/>
        <v>#DIV/0!</v>
      </c>
    </row>
    <row r="67" spans="1:5" x14ac:dyDescent="0.25">
      <c r="A67" s="237"/>
      <c r="B67" s="100" t="s">
        <v>72</v>
      </c>
      <c r="C67" s="28">
        <v>0</v>
      </c>
      <c r="D67" s="26">
        <v>0</v>
      </c>
      <c r="E67" s="87" t="e">
        <f>C67/D67</f>
        <v>#DIV/0!</v>
      </c>
    </row>
    <row r="68" spans="1:5" x14ac:dyDescent="0.25">
      <c r="A68" s="237"/>
      <c r="B68" s="101" t="s">
        <v>11</v>
      </c>
      <c r="C68" s="29">
        <f>C$78</f>
        <v>0</v>
      </c>
      <c r="D68" s="27">
        <f>-D$78</f>
        <v>-2812</v>
      </c>
      <c r="E68" s="88">
        <f t="shared" ref="E68" si="25">E$78</f>
        <v>0</v>
      </c>
    </row>
    <row r="69" spans="1:5" x14ac:dyDescent="0.25">
      <c r="A69" s="237"/>
      <c r="B69" s="102" t="s">
        <v>15</v>
      </c>
      <c r="C69" s="16">
        <f>C60-C62</f>
        <v>0</v>
      </c>
      <c r="D69" s="17">
        <f>D60-D62</f>
        <v>0</v>
      </c>
      <c r="E69" s="89" t="e">
        <f t="shared" ref="E69" si="26">E60-E62</f>
        <v>#DIV/0!</v>
      </c>
    </row>
    <row r="70" spans="1:5" ht="15" customHeight="1" thickBot="1" x14ac:dyDescent="0.3">
      <c r="A70" s="238"/>
      <c r="B70" s="103" t="s">
        <v>16</v>
      </c>
      <c r="C70" s="18">
        <f t="shared" ref="C70:E70" si="27">C60-C61</f>
        <v>0</v>
      </c>
      <c r="D70" s="19">
        <f t="shared" si="27"/>
        <v>0</v>
      </c>
      <c r="E70" s="90" t="e">
        <f t="shared" si="27"/>
        <v>#DIV/0!</v>
      </c>
    </row>
    <row r="71" spans="1:5" ht="15" customHeight="1" x14ac:dyDescent="0.25">
      <c r="A71" s="239" t="s">
        <v>65</v>
      </c>
      <c r="B71" s="98" t="s">
        <v>4</v>
      </c>
      <c r="C71" s="21"/>
      <c r="D71" s="22"/>
      <c r="E71" s="85" t="e">
        <f>C71/D71</f>
        <v>#DIV/0!</v>
      </c>
    </row>
    <row r="72" spans="1:5" ht="15" customHeight="1" x14ac:dyDescent="0.25">
      <c r="A72" s="240"/>
      <c r="B72" s="99" t="s">
        <v>5</v>
      </c>
      <c r="C72" s="15"/>
      <c r="D72" s="78"/>
      <c r="E72" s="86" t="e">
        <f t="shared" ref="E72:E77" si="28">C72/D72</f>
        <v>#DIV/0!</v>
      </c>
    </row>
    <row r="73" spans="1:5" x14ac:dyDescent="0.25">
      <c r="A73" s="240"/>
      <c r="B73" s="99" t="s">
        <v>6</v>
      </c>
      <c r="C73" s="15"/>
      <c r="D73" s="78"/>
      <c r="E73" s="86" t="e">
        <f t="shared" si="28"/>
        <v>#DIV/0!</v>
      </c>
    </row>
    <row r="74" spans="1:5" x14ac:dyDescent="0.25">
      <c r="A74" s="240"/>
      <c r="B74" s="99" t="s">
        <v>7</v>
      </c>
      <c r="C74" s="15"/>
      <c r="D74" s="78"/>
      <c r="E74" s="86" t="e">
        <f t="shared" si="28"/>
        <v>#DIV/0!</v>
      </c>
    </row>
    <row r="75" spans="1:5" x14ac:dyDescent="0.25">
      <c r="A75" s="240"/>
      <c r="B75" s="99" t="s">
        <v>8</v>
      </c>
      <c r="C75" s="15"/>
      <c r="D75" s="78"/>
      <c r="E75" s="86" t="e">
        <f t="shared" si="28"/>
        <v>#DIV/0!</v>
      </c>
    </row>
    <row r="76" spans="1:5" x14ac:dyDescent="0.25">
      <c r="A76" s="240"/>
      <c r="B76" s="99" t="s">
        <v>9</v>
      </c>
      <c r="C76" s="15"/>
      <c r="D76" s="78"/>
      <c r="E76" s="86" t="e">
        <f t="shared" si="28"/>
        <v>#DIV/0!</v>
      </c>
    </row>
    <row r="77" spans="1:5" x14ac:dyDescent="0.25">
      <c r="A77" s="240"/>
      <c r="B77" s="99" t="s">
        <v>10</v>
      </c>
      <c r="C77" s="15"/>
      <c r="D77" s="78"/>
      <c r="E77" s="86" t="e">
        <f t="shared" si="28"/>
        <v>#DIV/0!</v>
      </c>
    </row>
    <row r="78" spans="1:5" x14ac:dyDescent="0.25">
      <c r="A78" s="240"/>
      <c r="B78" s="101" t="s">
        <v>11</v>
      </c>
      <c r="C78" s="29">
        <f>'ESE 10+ Susp Days by Elementary'!C199</f>
        <v>0</v>
      </c>
      <c r="D78" s="27">
        <f>'ESE 10+ Susp Days by Elementary'!D199</f>
        <v>2812</v>
      </c>
      <c r="E78" s="88">
        <f>C78/D78</f>
        <v>0</v>
      </c>
    </row>
    <row r="79" spans="1:5" x14ac:dyDescent="0.25">
      <c r="A79" s="240"/>
      <c r="B79" s="102" t="s">
        <v>15</v>
      </c>
      <c r="C79" s="16">
        <f>C71-C73</f>
        <v>0</v>
      </c>
      <c r="D79" s="17">
        <f>D71-D73</f>
        <v>0</v>
      </c>
      <c r="E79" s="89" t="e">
        <f t="shared" ref="E79" si="29">E71-E73</f>
        <v>#DIV/0!</v>
      </c>
    </row>
    <row r="80" spans="1:5" ht="15.75" thickBot="1" x14ac:dyDescent="0.3">
      <c r="A80" s="241"/>
      <c r="B80" s="103" t="s">
        <v>16</v>
      </c>
      <c r="C80" s="18">
        <f t="shared" ref="C80:E80" si="30">C71-C72</f>
        <v>0</v>
      </c>
      <c r="D80" s="19">
        <f t="shared" si="30"/>
        <v>0</v>
      </c>
      <c r="E80" s="90" t="e">
        <f t="shared" si="30"/>
        <v>#DIV/0!</v>
      </c>
    </row>
    <row r="81" spans="1:5" ht="15.75" thickBot="1" x14ac:dyDescent="0.3">
      <c r="A81" s="213" t="s">
        <v>61</v>
      </c>
      <c r="B81" s="214"/>
      <c r="C81" s="214"/>
      <c r="D81" s="214"/>
      <c r="E81" s="215"/>
    </row>
    <row r="82" spans="1:5" ht="32.25" customHeight="1" thickBot="1" x14ac:dyDescent="0.3">
      <c r="A82" s="216" t="s">
        <v>42</v>
      </c>
      <c r="B82" s="217"/>
      <c r="C82" s="217"/>
      <c r="D82" s="217"/>
      <c r="E82" s="218"/>
    </row>
  </sheetData>
  <mergeCells count="12">
    <mergeCell ref="A81:E81"/>
    <mergeCell ref="A82:E82"/>
    <mergeCell ref="A1:A4"/>
    <mergeCell ref="B1:B3"/>
    <mergeCell ref="A5:A15"/>
    <mergeCell ref="A16:A26"/>
    <mergeCell ref="A27:A37"/>
    <mergeCell ref="A38:A48"/>
    <mergeCell ref="A60:A70"/>
    <mergeCell ref="A49:A59"/>
    <mergeCell ref="A71:A80"/>
    <mergeCell ref="C1:E3"/>
  </mergeCells>
  <conditionalFormatting sqref="B5:B11">
    <cfRule type="expression" dxfId="105" priority="100">
      <formula>MOD(ROW(),2)=0</formula>
    </cfRule>
  </conditionalFormatting>
  <conditionalFormatting sqref="B4">
    <cfRule type="expression" dxfId="104" priority="99">
      <formula>MOD(ROW(),2)=0</formula>
    </cfRule>
  </conditionalFormatting>
  <conditionalFormatting sqref="E5:E11">
    <cfRule type="expression" dxfId="103" priority="98">
      <formula>MOD(ROW(),2)=0</formula>
    </cfRule>
  </conditionalFormatting>
  <conditionalFormatting sqref="C5:D11">
    <cfRule type="expression" dxfId="102" priority="97">
      <formula>MOD(ROW(),2)=0</formula>
    </cfRule>
  </conditionalFormatting>
  <conditionalFormatting sqref="C14:E15">
    <cfRule type="expression" dxfId="101" priority="96">
      <formula>MOD(ROW(),2)=0</formula>
    </cfRule>
  </conditionalFormatting>
  <conditionalFormatting sqref="E16:E22">
    <cfRule type="expression" dxfId="100" priority="88">
      <formula>MOD(ROW(),2)=0</formula>
    </cfRule>
  </conditionalFormatting>
  <conditionalFormatting sqref="B16:B22">
    <cfRule type="expression" dxfId="99" priority="89">
      <formula>MOD(ROW(),2)=0</formula>
    </cfRule>
  </conditionalFormatting>
  <conditionalFormatting sqref="C16:D22">
    <cfRule type="expression" dxfId="98" priority="87">
      <formula>MOD(ROW(),2)=0</formula>
    </cfRule>
  </conditionalFormatting>
  <conditionalFormatting sqref="C25:E26">
    <cfRule type="expression" dxfId="97" priority="86">
      <formula>MOD(ROW(),2)=0</formula>
    </cfRule>
  </conditionalFormatting>
  <conditionalFormatting sqref="E27:E33">
    <cfRule type="expression" dxfId="96" priority="78">
      <formula>MOD(ROW(),2)=0</formula>
    </cfRule>
  </conditionalFormatting>
  <conditionalFormatting sqref="B27:B33">
    <cfRule type="expression" dxfId="95" priority="79">
      <formula>MOD(ROW(),2)=0</formula>
    </cfRule>
  </conditionalFormatting>
  <conditionalFormatting sqref="C27:D33">
    <cfRule type="expression" dxfId="94" priority="77">
      <formula>MOD(ROW(),2)=0</formula>
    </cfRule>
  </conditionalFormatting>
  <conditionalFormatting sqref="C36:E37">
    <cfRule type="expression" dxfId="93" priority="76">
      <formula>MOD(ROW(),2)=0</formula>
    </cfRule>
  </conditionalFormatting>
  <conditionalFormatting sqref="E38:E44">
    <cfRule type="expression" dxfId="92" priority="68">
      <formula>MOD(ROW(),2)=0</formula>
    </cfRule>
  </conditionalFormatting>
  <conditionalFormatting sqref="B38:B44">
    <cfRule type="expression" dxfId="91" priority="69">
      <formula>MOD(ROW(),2)=0</formula>
    </cfRule>
  </conditionalFormatting>
  <conditionalFormatting sqref="C38:D44">
    <cfRule type="expression" dxfId="90" priority="67">
      <formula>MOD(ROW(),2)=0</formula>
    </cfRule>
  </conditionalFormatting>
  <conditionalFormatting sqref="C47:E48">
    <cfRule type="expression" dxfId="89" priority="66">
      <formula>MOD(ROW(),2)=0</formula>
    </cfRule>
  </conditionalFormatting>
  <conditionalFormatting sqref="E60:E66">
    <cfRule type="expression" dxfId="88" priority="58">
      <formula>MOD(ROW(),2)=0</formula>
    </cfRule>
  </conditionalFormatting>
  <conditionalFormatting sqref="B60:B66">
    <cfRule type="expression" dxfId="87" priority="59">
      <formula>MOD(ROW(),2)=0</formula>
    </cfRule>
  </conditionalFormatting>
  <conditionalFormatting sqref="C60:D66">
    <cfRule type="expression" dxfId="86" priority="57">
      <formula>MOD(ROW(),2)=0</formula>
    </cfRule>
  </conditionalFormatting>
  <conditionalFormatting sqref="C69:E70">
    <cfRule type="expression" dxfId="85" priority="56">
      <formula>MOD(ROW(),2)=0</formula>
    </cfRule>
  </conditionalFormatting>
  <conditionalFormatting sqref="B49:B55">
    <cfRule type="expression" dxfId="84" priority="28">
      <formula>MOD(ROW(),2)=0</formula>
    </cfRule>
  </conditionalFormatting>
  <conditionalFormatting sqref="E49:E55">
    <cfRule type="expression" dxfId="83" priority="27">
      <formula>MOD(ROW(),2)=0</formula>
    </cfRule>
  </conditionalFormatting>
  <conditionalFormatting sqref="C49:D55">
    <cfRule type="expression" dxfId="82" priority="26">
      <formula>MOD(ROW(),2)=0</formula>
    </cfRule>
  </conditionalFormatting>
  <conditionalFormatting sqref="C58:E59">
    <cfRule type="expression" dxfId="81" priority="25">
      <formula>MOD(ROW(),2)=0</formula>
    </cfRule>
  </conditionalFormatting>
  <conditionalFormatting sqref="E71:E77">
    <cfRule type="expression" dxfId="80" priority="11">
      <formula>MOD(ROW(),2)=0</formula>
    </cfRule>
  </conditionalFormatting>
  <conditionalFormatting sqref="B71:B77">
    <cfRule type="expression" dxfId="79" priority="12">
      <formula>MOD(ROW(),2)=0</formula>
    </cfRule>
  </conditionalFormatting>
  <conditionalFormatting sqref="C71:D77">
    <cfRule type="expression" dxfId="78" priority="10">
      <formula>MOD(ROW(),2)=0</formula>
    </cfRule>
  </conditionalFormatting>
  <conditionalFormatting sqref="C79:E80">
    <cfRule type="expression" dxfId="77" priority="9">
      <formula>MOD(ROW(),2)=0</formula>
    </cfRule>
  </conditionalFormatting>
  <conditionalFormatting sqref="D4">
    <cfRule type="expression" dxfId="76" priority="1">
      <formula>MOD(ROW(),2)=0</formula>
    </cfRule>
  </conditionalFormatting>
  <conditionalFormatting sqref="C4 E4">
    <cfRule type="expression" dxfId="75" priority="2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3"/>
  <sheetViews>
    <sheetView workbookViewId="0">
      <selection sqref="A1:A4"/>
    </sheetView>
  </sheetViews>
  <sheetFormatPr defaultRowHeight="15" x14ac:dyDescent="0.25"/>
  <cols>
    <col min="2" max="2" width="16.5703125" customWidth="1"/>
    <col min="3" max="5" width="10.7109375" style="13" customWidth="1"/>
  </cols>
  <sheetData>
    <row r="1" spans="1:5" ht="15" customHeight="1" x14ac:dyDescent="0.25">
      <c r="A1" s="250" t="s">
        <v>39</v>
      </c>
      <c r="B1" s="185" t="s">
        <v>81</v>
      </c>
      <c r="C1" s="168" t="s">
        <v>86</v>
      </c>
      <c r="D1" s="169"/>
      <c r="E1" s="170"/>
    </row>
    <row r="2" spans="1:5" x14ac:dyDescent="0.25">
      <c r="A2" s="251"/>
      <c r="B2" s="186"/>
      <c r="C2" s="171"/>
      <c r="D2" s="172"/>
      <c r="E2" s="173"/>
    </row>
    <row r="3" spans="1:5" ht="29.25" customHeight="1" thickBot="1" x14ac:dyDescent="0.3">
      <c r="A3" s="251"/>
      <c r="B3" s="187"/>
      <c r="C3" s="174"/>
      <c r="D3" s="175"/>
      <c r="E3" s="176"/>
    </row>
    <row r="4" spans="1:5" ht="26.25" thickBot="1" x14ac:dyDescent="0.3">
      <c r="A4" s="252"/>
      <c r="B4" s="92" t="s">
        <v>0</v>
      </c>
      <c r="C4" s="108" t="s">
        <v>74</v>
      </c>
      <c r="D4" s="109" t="s">
        <v>75</v>
      </c>
      <c r="E4" s="126" t="s">
        <v>76</v>
      </c>
    </row>
    <row r="5" spans="1:5" x14ac:dyDescent="0.25">
      <c r="A5" s="247" t="s">
        <v>40</v>
      </c>
      <c r="B5" s="98" t="s">
        <v>4</v>
      </c>
      <c r="C5" s="21"/>
      <c r="D5" s="22"/>
      <c r="E5" s="85" t="e">
        <f>C5/D5</f>
        <v>#DIV/0!</v>
      </c>
    </row>
    <row r="6" spans="1:5" x14ac:dyDescent="0.25">
      <c r="A6" s="248"/>
      <c r="B6" s="99" t="s">
        <v>5</v>
      </c>
      <c r="C6" s="15"/>
      <c r="D6" s="78"/>
      <c r="E6" s="86" t="e">
        <f t="shared" ref="E6:E11" si="0">C6/D6</f>
        <v>#DIV/0!</v>
      </c>
    </row>
    <row r="7" spans="1:5" x14ac:dyDescent="0.25">
      <c r="A7" s="248"/>
      <c r="B7" s="99" t="s">
        <v>6</v>
      </c>
      <c r="C7" s="15"/>
      <c r="D7" s="78"/>
      <c r="E7" s="86" t="e">
        <f t="shared" si="0"/>
        <v>#DIV/0!</v>
      </c>
    </row>
    <row r="8" spans="1:5" x14ac:dyDescent="0.25">
      <c r="A8" s="248"/>
      <c r="B8" s="99" t="s">
        <v>7</v>
      </c>
      <c r="C8" s="15"/>
      <c r="D8" s="78"/>
      <c r="E8" s="86" t="e">
        <f t="shared" si="0"/>
        <v>#DIV/0!</v>
      </c>
    </row>
    <row r="9" spans="1:5" x14ac:dyDescent="0.25">
      <c r="A9" s="248"/>
      <c r="B9" s="99" t="s">
        <v>8</v>
      </c>
      <c r="C9" s="15"/>
      <c r="D9" s="78"/>
      <c r="E9" s="86" t="e">
        <f t="shared" si="0"/>
        <v>#DIV/0!</v>
      </c>
    </row>
    <row r="10" spans="1:5" x14ac:dyDescent="0.25">
      <c r="A10" s="248"/>
      <c r="B10" s="99" t="s">
        <v>9</v>
      </c>
      <c r="C10" s="15"/>
      <c r="D10" s="78"/>
      <c r="E10" s="86" t="e">
        <f t="shared" si="0"/>
        <v>#DIV/0!</v>
      </c>
    </row>
    <row r="11" spans="1:5" x14ac:dyDescent="0.25">
      <c r="A11" s="248"/>
      <c r="B11" s="99" t="s">
        <v>10</v>
      </c>
      <c r="C11" s="15"/>
      <c r="D11" s="78"/>
      <c r="E11" s="86" t="e">
        <f t="shared" si="0"/>
        <v>#DIV/0!</v>
      </c>
    </row>
    <row r="12" spans="1:5" x14ac:dyDescent="0.25">
      <c r="A12" s="248"/>
      <c r="B12" s="100" t="s">
        <v>20</v>
      </c>
      <c r="C12" s="28">
        <f t="shared" ref="C12:E12" si="1">C$78</f>
        <v>0</v>
      </c>
      <c r="D12" s="26">
        <f t="shared" si="1"/>
        <v>0</v>
      </c>
      <c r="E12" s="87">
        <f t="shared" si="1"/>
        <v>0</v>
      </c>
    </row>
    <row r="13" spans="1:5" x14ac:dyDescent="0.25">
      <c r="A13" s="248"/>
      <c r="B13" s="101" t="s">
        <v>11</v>
      </c>
      <c r="C13" s="29">
        <f t="shared" ref="C13:E13" si="2">C$79</f>
        <v>0</v>
      </c>
      <c r="D13" s="27">
        <f t="shared" si="2"/>
        <v>2812</v>
      </c>
      <c r="E13" s="88">
        <f t="shared" si="2"/>
        <v>0</v>
      </c>
    </row>
    <row r="14" spans="1:5" x14ac:dyDescent="0.25">
      <c r="A14" s="248"/>
      <c r="B14" s="102" t="s">
        <v>15</v>
      </c>
      <c r="C14" s="16">
        <f t="shared" ref="C14:E14" si="3">C5-C7</f>
        <v>0</v>
      </c>
      <c r="D14" s="17">
        <f t="shared" si="3"/>
        <v>0</v>
      </c>
      <c r="E14" s="89" t="e">
        <f t="shared" si="3"/>
        <v>#DIV/0!</v>
      </c>
    </row>
    <row r="15" spans="1:5" ht="15.75" thickBot="1" x14ac:dyDescent="0.3">
      <c r="A15" s="249"/>
      <c r="B15" s="103" t="s">
        <v>16</v>
      </c>
      <c r="C15" s="18">
        <f>C5-C6</f>
        <v>0</v>
      </c>
      <c r="D15" s="19">
        <f>D5-D6</f>
        <v>0</v>
      </c>
      <c r="E15" s="90" t="e">
        <f>E6-E8</f>
        <v>#DIV/0!</v>
      </c>
    </row>
    <row r="16" spans="1:5" x14ac:dyDescent="0.25">
      <c r="A16" s="259">
        <v>1</v>
      </c>
      <c r="B16" s="98" t="s">
        <v>4</v>
      </c>
      <c r="C16" s="21"/>
      <c r="D16" s="22"/>
      <c r="E16" s="85" t="e">
        <f>C16/D16</f>
        <v>#DIV/0!</v>
      </c>
    </row>
    <row r="17" spans="1:5" x14ac:dyDescent="0.25">
      <c r="A17" s="260"/>
      <c r="B17" s="99" t="s">
        <v>5</v>
      </c>
      <c r="C17" s="15"/>
      <c r="D17" s="78"/>
      <c r="E17" s="86" t="e">
        <f t="shared" ref="E17:E22" si="4">C17/D17</f>
        <v>#DIV/0!</v>
      </c>
    </row>
    <row r="18" spans="1:5" x14ac:dyDescent="0.25">
      <c r="A18" s="260"/>
      <c r="B18" s="99" t="s">
        <v>6</v>
      </c>
      <c r="C18" s="15"/>
      <c r="D18" s="78"/>
      <c r="E18" s="86" t="e">
        <f t="shared" si="4"/>
        <v>#DIV/0!</v>
      </c>
    </row>
    <row r="19" spans="1:5" x14ac:dyDescent="0.25">
      <c r="A19" s="260"/>
      <c r="B19" s="99" t="s">
        <v>7</v>
      </c>
      <c r="C19" s="15"/>
      <c r="D19" s="78"/>
      <c r="E19" s="86" t="e">
        <f t="shared" si="4"/>
        <v>#DIV/0!</v>
      </c>
    </row>
    <row r="20" spans="1:5" x14ac:dyDescent="0.25">
      <c r="A20" s="260"/>
      <c r="B20" s="99" t="s">
        <v>8</v>
      </c>
      <c r="C20" s="15"/>
      <c r="D20" s="78"/>
      <c r="E20" s="86" t="e">
        <f t="shared" si="4"/>
        <v>#DIV/0!</v>
      </c>
    </row>
    <row r="21" spans="1:5" x14ac:dyDescent="0.25">
      <c r="A21" s="260"/>
      <c r="B21" s="99" t="s">
        <v>9</v>
      </c>
      <c r="C21" s="15"/>
      <c r="D21" s="78"/>
      <c r="E21" s="86" t="e">
        <f t="shared" si="4"/>
        <v>#DIV/0!</v>
      </c>
    </row>
    <row r="22" spans="1:5" x14ac:dyDescent="0.25">
      <c r="A22" s="260"/>
      <c r="B22" s="99" t="s">
        <v>10</v>
      </c>
      <c r="C22" s="15"/>
      <c r="D22" s="78"/>
      <c r="E22" s="86" t="e">
        <f t="shared" si="4"/>
        <v>#DIV/0!</v>
      </c>
    </row>
    <row r="23" spans="1:5" x14ac:dyDescent="0.25">
      <c r="A23" s="260"/>
      <c r="B23" s="100" t="s">
        <v>20</v>
      </c>
      <c r="C23" s="28">
        <f t="shared" ref="C23:E23" si="5">C$78</f>
        <v>0</v>
      </c>
      <c r="D23" s="26">
        <f t="shared" si="5"/>
        <v>0</v>
      </c>
      <c r="E23" s="87">
        <f t="shared" si="5"/>
        <v>0</v>
      </c>
    </row>
    <row r="24" spans="1:5" x14ac:dyDescent="0.25">
      <c r="A24" s="260"/>
      <c r="B24" s="101" t="s">
        <v>11</v>
      </c>
      <c r="C24" s="29">
        <f t="shared" ref="C24:E24" si="6">C$79</f>
        <v>0</v>
      </c>
      <c r="D24" s="27">
        <f t="shared" si="6"/>
        <v>2812</v>
      </c>
      <c r="E24" s="88">
        <f t="shared" si="6"/>
        <v>0</v>
      </c>
    </row>
    <row r="25" spans="1:5" x14ac:dyDescent="0.25">
      <c r="A25" s="260"/>
      <c r="B25" s="102" t="s">
        <v>15</v>
      </c>
      <c r="C25" s="16">
        <f>C16-C18</f>
        <v>0</v>
      </c>
      <c r="D25" s="17">
        <f>D16-D18</f>
        <v>0</v>
      </c>
      <c r="E25" s="89" t="e">
        <f t="shared" ref="E25:E26" si="7">E16-E18</f>
        <v>#DIV/0!</v>
      </c>
    </row>
    <row r="26" spans="1:5" ht="15.75" thickBot="1" x14ac:dyDescent="0.3">
      <c r="A26" s="261"/>
      <c r="B26" s="103" t="s">
        <v>16</v>
      </c>
      <c r="C26" s="18">
        <f>C16-C17</f>
        <v>0</v>
      </c>
      <c r="D26" s="19">
        <f>D16-D17</f>
        <v>0</v>
      </c>
      <c r="E26" s="90" t="e">
        <f t="shared" si="7"/>
        <v>#DIV/0!</v>
      </c>
    </row>
    <row r="27" spans="1:5" x14ac:dyDescent="0.25">
      <c r="A27" s="247">
        <v>2</v>
      </c>
      <c r="B27" s="98" t="s">
        <v>4</v>
      </c>
      <c r="C27" s="21"/>
      <c r="D27" s="22"/>
      <c r="E27" s="85" t="e">
        <f>C27/D27</f>
        <v>#DIV/0!</v>
      </c>
    </row>
    <row r="28" spans="1:5" x14ac:dyDescent="0.25">
      <c r="A28" s="248"/>
      <c r="B28" s="99" t="s">
        <v>5</v>
      </c>
      <c r="C28" s="15"/>
      <c r="D28" s="78"/>
      <c r="E28" s="86" t="e">
        <f t="shared" ref="E28:E33" si="8">C28/D28</f>
        <v>#DIV/0!</v>
      </c>
    </row>
    <row r="29" spans="1:5" x14ac:dyDescent="0.25">
      <c r="A29" s="248"/>
      <c r="B29" s="99" t="s">
        <v>6</v>
      </c>
      <c r="C29" s="15"/>
      <c r="D29" s="78"/>
      <c r="E29" s="86" t="e">
        <f t="shared" si="8"/>
        <v>#DIV/0!</v>
      </c>
    </row>
    <row r="30" spans="1:5" x14ac:dyDescent="0.25">
      <c r="A30" s="248"/>
      <c r="B30" s="99" t="s">
        <v>7</v>
      </c>
      <c r="C30" s="15"/>
      <c r="D30" s="78"/>
      <c r="E30" s="86" t="e">
        <f t="shared" si="8"/>
        <v>#DIV/0!</v>
      </c>
    </row>
    <row r="31" spans="1:5" x14ac:dyDescent="0.25">
      <c r="A31" s="248"/>
      <c r="B31" s="99" t="s">
        <v>8</v>
      </c>
      <c r="C31" s="15"/>
      <c r="D31" s="78"/>
      <c r="E31" s="86" t="e">
        <f t="shared" si="8"/>
        <v>#DIV/0!</v>
      </c>
    </row>
    <row r="32" spans="1:5" x14ac:dyDescent="0.25">
      <c r="A32" s="248"/>
      <c r="B32" s="99" t="s">
        <v>9</v>
      </c>
      <c r="C32" s="15"/>
      <c r="D32" s="78"/>
      <c r="E32" s="86" t="e">
        <f t="shared" si="8"/>
        <v>#DIV/0!</v>
      </c>
    </row>
    <row r="33" spans="1:5" x14ac:dyDescent="0.25">
      <c r="A33" s="248"/>
      <c r="B33" s="99" t="s">
        <v>10</v>
      </c>
      <c r="C33" s="15"/>
      <c r="D33" s="78"/>
      <c r="E33" s="86" t="e">
        <f t="shared" si="8"/>
        <v>#DIV/0!</v>
      </c>
    </row>
    <row r="34" spans="1:5" x14ac:dyDescent="0.25">
      <c r="A34" s="248"/>
      <c r="B34" s="100" t="s">
        <v>20</v>
      </c>
      <c r="C34" s="28">
        <f t="shared" ref="C34:E34" si="9">C$78</f>
        <v>0</v>
      </c>
      <c r="D34" s="26">
        <f t="shared" si="9"/>
        <v>0</v>
      </c>
      <c r="E34" s="87">
        <f t="shared" si="9"/>
        <v>0</v>
      </c>
    </row>
    <row r="35" spans="1:5" x14ac:dyDescent="0.25">
      <c r="A35" s="248"/>
      <c r="B35" s="101" t="s">
        <v>11</v>
      </c>
      <c r="C35" s="29">
        <f t="shared" ref="C35:E35" si="10">C$79</f>
        <v>0</v>
      </c>
      <c r="D35" s="27">
        <f t="shared" si="10"/>
        <v>2812</v>
      </c>
      <c r="E35" s="88">
        <f t="shared" si="10"/>
        <v>0</v>
      </c>
    </row>
    <row r="36" spans="1:5" x14ac:dyDescent="0.25">
      <c r="A36" s="248"/>
      <c r="B36" s="102" t="s">
        <v>15</v>
      </c>
      <c r="C36" s="16">
        <f t="shared" ref="C36:E36" si="11">C27-C29</f>
        <v>0</v>
      </c>
      <c r="D36" s="17">
        <f t="shared" si="11"/>
        <v>0</v>
      </c>
      <c r="E36" s="89" t="e">
        <f t="shared" si="11"/>
        <v>#DIV/0!</v>
      </c>
    </row>
    <row r="37" spans="1:5" ht="15.75" thickBot="1" x14ac:dyDescent="0.3">
      <c r="A37" s="249"/>
      <c r="B37" s="103" t="s">
        <v>16</v>
      </c>
      <c r="C37" s="18">
        <f>C27-C28</f>
        <v>0</v>
      </c>
      <c r="D37" s="19">
        <f>D27-D28</f>
        <v>0</v>
      </c>
      <c r="E37" s="90" t="e">
        <f>E28-E30</f>
        <v>#DIV/0!</v>
      </c>
    </row>
    <row r="38" spans="1:5" x14ac:dyDescent="0.25">
      <c r="A38" s="259">
        <v>3</v>
      </c>
      <c r="B38" s="98" t="s">
        <v>4</v>
      </c>
      <c r="C38" s="21"/>
      <c r="D38" s="22"/>
      <c r="E38" s="85" t="e">
        <f>C38/D38</f>
        <v>#DIV/0!</v>
      </c>
    </row>
    <row r="39" spans="1:5" x14ac:dyDescent="0.25">
      <c r="A39" s="260"/>
      <c r="B39" s="99" t="s">
        <v>5</v>
      </c>
      <c r="C39" s="15"/>
      <c r="D39" s="78"/>
      <c r="E39" s="86" t="e">
        <f t="shared" ref="E39:E44" si="12">C39/D39</f>
        <v>#DIV/0!</v>
      </c>
    </row>
    <row r="40" spans="1:5" x14ac:dyDescent="0.25">
      <c r="A40" s="260"/>
      <c r="B40" s="99" t="s">
        <v>6</v>
      </c>
      <c r="C40" s="15"/>
      <c r="D40" s="78"/>
      <c r="E40" s="86" t="e">
        <f t="shared" si="12"/>
        <v>#DIV/0!</v>
      </c>
    </row>
    <row r="41" spans="1:5" x14ac:dyDescent="0.25">
      <c r="A41" s="260"/>
      <c r="B41" s="99" t="s">
        <v>7</v>
      </c>
      <c r="C41" s="15"/>
      <c r="D41" s="78"/>
      <c r="E41" s="86" t="e">
        <f t="shared" si="12"/>
        <v>#DIV/0!</v>
      </c>
    </row>
    <row r="42" spans="1:5" x14ac:dyDescent="0.25">
      <c r="A42" s="260"/>
      <c r="B42" s="99" t="s">
        <v>8</v>
      </c>
      <c r="C42" s="15"/>
      <c r="D42" s="78"/>
      <c r="E42" s="86" t="e">
        <f t="shared" si="12"/>
        <v>#DIV/0!</v>
      </c>
    </row>
    <row r="43" spans="1:5" x14ac:dyDescent="0.25">
      <c r="A43" s="260"/>
      <c r="B43" s="99" t="s">
        <v>9</v>
      </c>
      <c r="C43" s="15"/>
      <c r="D43" s="78"/>
      <c r="E43" s="86" t="e">
        <f t="shared" si="12"/>
        <v>#DIV/0!</v>
      </c>
    </row>
    <row r="44" spans="1:5" x14ac:dyDescent="0.25">
      <c r="A44" s="260"/>
      <c r="B44" s="99" t="s">
        <v>10</v>
      </c>
      <c r="C44" s="15"/>
      <c r="D44" s="78"/>
      <c r="E44" s="86" t="e">
        <f t="shared" si="12"/>
        <v>#DIV/0!</v>
      </c>
    </row>
    <row r="45" spans="1:5" x14ac:dyDescent="0.25">
      <c r="A45" s="260"/>
      <c r="B45" s="100" t="s">
        <v>20</v>
      </c>
      <c r="C45" s="28">
        <f t="shared" ref="C45:E45" si="13">C$78</f>
        <v>0</v>
      </c>
      <c r="D45" s="26">
        <f t="shared" si="13"/>
        <v>0</v>
      </c>
      <c r="E45" s="87">
        <f t="shared" si="13"/>
        <v>0</v>
      </c>
    </row>
    <row r="46" spans="1:5" x14ac:dyDescent="0.25">
      <c r="A46" s="260"/>
      <c r="B46" s="101" t="s">
        <v>11</v>
      </c>
      <c r="C46" s="29">
        <f t="shared" ref="C46:E46" si="14">C$79</f>
        <v>0</v>
      </c>
      <c r="D46" s="27">
        <f t="shared" si="14"/>
        <v>2812</v>
      </c>
      <c r="E46" s="88">
        <f t="shared" si="14"/>
        <v>0</v>
      </c>
    </row>
    <row r="47" spans="1:5" x14ac:dyDescent="0.25">
      <c r="A47" s="260"/>
      <c r="B47" s="102" t="s">
        <v>15</v>
      </c>
      <c r="C47" s="16">
        <f>C38-C40</f>
        <v>0</v>
      </c>
      <c r="D47" s="17">
        <f>D38-D40</f>
        <v>0</v>
      </c>
      <c r="E47" s="89" t="e">
        <f t="shared" ref="E47:E48" si="15">E38-E40</f>
        <v>#DIV/0!</v>
      </c>
    </row>
    <row r="48" spans="1:5" ht="15.75" thickBot="1" x14ac:dyDescent="0.3">
      <c r="A48" s="261"/>
      <c r="B48" s="103" t="s">
        <v>16</v>
      </c>
      <c r="C48" s="18">
        <f>C38-C39</f>
        <v>0</v>
      </c>
      <c r="D48" s="19">
        <f>D38-D39</f>
        <v>0</v>
      </c>
      <c r="E48" s="90" t="e">
        <f t="shared" si="15"/>
        <v>#DIV/0!</v>
      </c>
    </row>
    <row r="49" spans="1:5" x14ac:dyDescent="0.25">
      <c r="A49" s="256">
        <v>4</v>
      </c>
      <c r="B49" s="98" t="s">
        <v>4</v>
      </c>
      <c r="C49" s="21"/>
      <c r="D49" s="22"/>
      <c r="E49" s="85" t="e">
        <f>C49/D49</f>
        <v>#DIV/0!</v>
      </c>
    </row>
    <row r="50" spans="1:5" x14ac:dyDescent="0.25">
      <c r="A50" s="257"/>
      <c r="B50" s="99" t="s">
        <v>5</v>
      </c>
      <c r="C50" s="15"/>
      <c r="D50" s="78"/>
      <c r="E50" s="86" t="e">
        <f t="shared" ref="E50:E55" si="16">C50/D50</f>
        <v>#DIV/0!</v>
      </c>
    </row>
    <row r="51" spans="1:5" x14ac:dyDescent="0.25">
      <c r="A51" s="257"/>
      <c r="B51" s="99" t="s">
        <v>6</v>
      </c>
      <c r="C51" s="15"/>
      <c r="D51" s="78"/>
      <c r="E51" s="86" t="e">
        <f t="shared" si="16"/>
        <v>#DIV/0!</v>
      </c>
    </row>
    <row r="52" spans="1:5" x14ac:dyDescent="0.25">
      <c r="A52" s="257"/>
      <c r="B52" s="99" t="s">
        <v>7</v>
      </c>
      <c r="C52" s="15"/>
      <c r="D52" s="78"/>
      <c r="E52" s="86" t="e">
        <f t="shared" si="16"/>
        <v>#DIV/0!</v>
      </c>
    </row>
    <row r="53" spans="1:5" x14ac:dyDescent="0.25">
      <c r="A53" s="257"/>
      <c r="B53" s="99" t="s">
        <v>8</v>
      </c>
      <c r="C53" s="15"/>
      <c r="D53" s="78"/>
      <c r="E53" s="86" t="e">
        <f t="shared" si="16"/>
        <v>#DIV/0!</v>
      </c>
    </row>
    <row r="54" spans="1:5" x14ac:dyDescent="0.25">
      <c r="A54" s="257"/>
      <c r="B54" s="99" t="s">
        <v>9</v>
      </c>
      <c r="C54" s="15"/>
      <c r="D54" s="78"/>
      <c r="E54" s="86" t="e">
        <f t="shared" si="16"/>
        <v>#DIV/0!</v>
      </c>
    </row>
    <row r="55" spans="1:5" x14ac:dyDescent="0.25">
      <c r="A55" s="257"/>
      <c r="B55" s="99" t="s">
        <v>10</v>
      </c>
      <c r="C55" s="15"/>
      <c r="D55" s="78"/>
      <c r="E55" s="86" t="e">
        <f t="shared" si="16"/>
        <v>#DIV/0!</v>
      </c>
    </row>
    <row r="56" spans="1:5" x14ac:dyDescent="0.25">
      <c r="A56" s="257"/>
      <c r="B56" s="100" t="s">
        <v>20</v>
      </c>
      <c r="C56" s="28">
        <f t="shared" ref="C56:E56" si="17">C$78</f>
        <v>0</v>
      </c>
      <c r="D56" s="26">
        <f t="shared" si="17"/>
        <v>0</v>
      </c>
      <c r="E56" s="87">
        <f t="shared" si="17"/>
        <v>0</v>
      </c>
    </row>
    <row r="57" spans="1:5" x14ac:dyDescent="0.25">
      <c r="A57" s="257"/>
      <c r="B57" s="101" t="s">
        <v>11</v>
      </c>
      <c r="C57" s="29">
        <f t="shared" ref="C57:E57" si="18">C$79</f>
        <v>0</v>
      </c>
      <c r="D57" s="27">
        <f t="shared" si="18"/>
        <v>2812</v>
      </c>
      <c r="E57" s="88">
        <f t="shared" si="18"/>
        <v>0</v>
      </c>
    </row>
    <row r="58" spans="1:5" x14ac:dyDescent="0.25">
      <c r="A58" s="257"/>
      <c r="B58" s="102" t="s">
        <v>15</v>
      </c>
      <c r="C58" s="16">
        <f t="shared" ref="C58:E58" si="19">C49-C51</f>
        <v>0</v>
      </c>
      <c r="D58" s="17">
        <f t="shared" si="19"/>
        <v>0</v>
      </c>
      <c r="E58" s="89" t="e">
        <f t="shared" si="19"/>
        <v>#DIV/0!</v>
      </c>
    </row>
    <row r="59" spans="1:5" ht="15.75" thickBot="1" x14ac:dyDescent="0.3">
      <c r="A59" s="258"/>
      <c r="B59" s="103" t="s">
        <v>16</v>
      </c>
      <c r="C59" s="18">
        <f>C49-C50</f>
        <v>0</v>
      </c>
      <c r="D59" s="19">
        <f>D49-D50</f>
        <v>0</v>
      </c>
      <c r="E59" s="90" t="e">
        <f>E50-E52</f>
        <v>#DIV/0!</v>
      </c>
    </row>
    <row r="60" spans="1:5" x14ac:dyDescent="0.25">
      <c r="A60" s="253">
        <v>5</v>
      </c>
      <c r="B60" s="98" t="s">
        <v>4</v>
      </c>
      <c r="C60" s="21"/>
      <c r="D60" s="22"/>
      <c r="E60" s="85" t="e">
        <f>C60/D60</f>
        <v>#DIV/0!</v>
      </c>
    </row>
    <row r="61" spans="1:5" x14ac:dyDescent="0.25">
      <c r="A61" s="254"/>
      <c r="B61" s="99" t="s">
        <v>5</v>
      </c>
      <c r="C61" s="15"/>
      <c r="D61" s="78"/>
      <c r="E61" s="86" t="e">
        <f t="shared" ref="E61:E66" si="20">C61/D61</f>
        <v>#DIV/0!</v>
      </c>
    </row>
    <row r="62" spans="1:5" x14ac:dyDescent="0.25">
      <c r="A62" s="254"/>
      <c r="B62" s="99" t="s">
        <v>6</v>
      </c>
      <c r="C62" s="15"/>
      <c r="D62" s="78"/>
      <c r="E62" s="86" t="e">
        <f t="shared" si="20"/>
        <v>#DIV/0!</v>
      </c>
    </row>
    <row r="63" spans="1:5" x14ac:dyDescent="0.25">
      <c r="A63" s="254"/>
      <c r="B63" s="99" t="s">
        <v>7</v>
      </c>
      <c r="C63" s="15"/>
      <c r="D63" s="78"/>
      <c r="E63" s="86" t="e">
        <f t="shared" si="20"/>
        <v>#DIV/0!</v>
      </c>
    </row>
    <row r="64" spans="1:5" x14ac:dyDescent="0.25">
      <c r="A64" s="254"/>
      <c r="B64" s="99" t="s">
        <v>8</v>
      </c>
      <c r="C64" s="15"/>
      <c r="D64" s="78"/>
      <c r="E64" s="86" t="e">
        <f t="shared" si="20"/>
        <v>#DIV/0!</v>
      </c>
    </row>
    <row r="65" spans="1:5" x14ac:dyDescent="0.25">
      <c r="A65" s="254"/>
      <c r="B65" s="99" t="s">
        <v>9</v>
      </c>
      <c r="C65" s="15"/>
      <c r="D65" s="78"/>
      <c r="E65" s="86" t="e">
        <f t="shared" si="20"/>
        <v>#DIV/0!</v>
      </c>
    </row>
    <row r="66" spans="1:5" x14ac:dyDescent="0.25">
      <c r="A66" s="254"/>
      <c r="B66" s="99" t="s">
        <v>10</v>
      </c>
      <c r="C66" s="15"/>
      <c r="D66" s="78"/>
      <c r="E66" s="86" t="e">
        <f t="shared" si="20"/>
        <v>#DIV/0!</v>
      </c>
    </row>
    <row r="67" spans="1:5" x14ac:dyDescent="0.25">
      <c r="A67" s="254"/>
      <c r="B67" s="100" t="s">
        <v>20</v>
      </c>
      <c r="C67" s="28">
        <f t="shared" ref="C67:E67" si="21">C$78</f>
        <v>0</v>
      </c>
      <c r="D67" s="26">
        <f t="shared" si="21"/>
        <v>0</v>
      </c>
      <c r="E67" s="87">
        <f t="shared" si="21"/>
        <v>0</v>
      </c>
    </row>
    <row r="68" spans="1:5" x14ac:dyDescent="0.25">
      <c r="A68" s="254"/>
      <c r="B68" s="101" t="s">
        <v>11</v>
      </c>
      <c r="C68" s="29">
        <f t="shared" ref="C68:E68" si="22">C$79</f>
        <v>0</v>
      </c>
      <c r="D68" s="27">
        <f t="shared" si="22"/>
        <v>2812</v>
      </c>
      <c r="E68" s="88">
        <f t="shared" si="22"/>
        <v>0</v>
      </c>
    </row>
    <row r="69" spans="1:5" x14ac:dyDescent="0.25">
      <c r="A69" s="254"/>
      <c r="B69" s="102" t="s">
        <v>15</v>
      </c>
      <c r="C69" s="16">
        <f>C60-C62</f>
        <v>0</v>
      </c>
      <c r="D69" s="17">
        <f>D60-D62</f>
        <v>0</v>
      </c>
      <c r="E69" s="89" t="e">
        <f t="shared" ref="E69:E70" si="23">E60-E62</f>
        <v>#DIV/0!</v>
      </c>
    </row>
    <row r="70" spans="1:5" ht="15.75" thickBot="1" x14ac:dyDescent="0.3">
      <c r="A70" s="255"/>
      <c r="B70" s="103" t="s">
        <v>16</v>
      </c>
      <c r="C70" s="18">
        <f>C60-C61</f>
        <v>0</v>
      </c>
      <c r="D70" s="19">
        <f>D60-D61</f>
        <v>0</v>
      </c>
      <c r="E70" s="90" t="e">
        <f t="shared" si="23"/>
        <v>#DIV/0!</v>
      </c>
    </row>
    <row r="71" spans="1:5" x14ac:dyDescent="0.25">
      <c r="A71" s="239" t="s">
        <v>32</v>
      </c>
      <c r="B71" s="98" t="s">
        <v>4</v>
      </c>
      <c r="C71" s="34">
        <f>'ESE 10+ Susp Days by Elementary'!C181</f>
        <v>0</v>
      </c>
      <c r="D71" s="35">
        <f>'ESE 10+ Susp Days by Elementary'!D181</f>
        <v>0</v>
      </c>
      <c r="E71" s="85">
        <f>'ESE 10+ Susp Days by Elementary'!E181:E181</f>
        <v>0</v>
      </c>
    </row>
    <row r="72" spans="1:5" x14ac:dyDescent="0.25">
      <c r="A72" s="240"/>
      <c r="B72" s="99" t="s">
        <v>5</v>
      </c>
      <c r="C72" s="32">
        <f>'ESE 10+ Susp Days by Elementary'!C182</f>
        <v>0</v>
      </c>
      <c r="D72" s="17">
        <f>'ESE 10+ Susp Days by Elementary'!D182</f>
        <v>0</v>
      </c>
      <c r="E72" s="86">
        <f>'ESE 10+ Susp Days by Elementary'!E182:E182</f>
        <v>0</v>
      </c>
    </row>
    <row r="73" spans="1:5" x14ac:dyDescent="0.25">
      <c r="A73" s="240"/>
      <c r="B73" s="99" t="s">
        <v>6</v>
      </c>
      <c r="C73" s="32">
        <f>'ESE 10+ Susp Days by Elementary'!C183</f>
        <v>0</v>
      </c>
      <c r="D73" s="17">
        <f>'ESE 10+ Susp Days by Elementary'!D183</f>
        <v>0</v>
      </c>
      <c r="E73" s="86">
        <f>'ESE 10+ Susp Days by Elementary'!E183:E183</f>
        <v>0</v>
      </c>
    </row>
    <row r="74" spans="1:5" x14ac:dyDescent="0.25">
      <c r="A74" s="240"/>
      <c r="B74" s="99" t="s">
        <v>7</v>
      </c>
      <c r="C74" s="32">
        <f>'ESE 10+ Susp Days by Elementary'!C184</f>
        <v>0</v>
      </c>
      <c r="D74" s="17">
        <f>'ESE 10+ Susp Days by Elementary'!D184</f>
        <v>0</v>
      </c>
      <c r="E74" s="86">
        <f>'ESE 10+ Susp Days by Elementary'!E184:E184</f>
        <v>0</v>
      </c>
    </row>
    <row r="75" spans="1:5" x14ac:dyDescent="0.25">
      <c r="A75" s="240"/>
      <c r="B75" s="99" t="s">
        <v>8</v>
      </c>
      <c r="C75" s="32">
        <f>'ESE 10+ Susp Days by Elementary'!C185</f>
        <v>0</v>
      </c>
      <c r="D75" s="17">
        <f>'ESE 10+ Susp Days by Elementary'!D185</f>
        <v>0</v>
      </c>
      <c r="E75" s="86">
        <f>'ESE 10+ Susp Days by Elementary'!E185:E185</f>
        <v>0</v>
      </c>
    </row>
    <row r="76" spans="1:5" x14ac:dyDescent="0.25">
      <c r="A76" s="240"/>
      <c r="B76" s="99" t="s">
        <v>9</v>
      </c>
      <c r="C76" s="32">
        <f>'ESE 10+ Susp Days by Elementary'!C186</f>
        <v>0</v>
      </c>
      <c r="D76" s="17">
        <f>'ESE 10+ Susp Days by Elementary'!D186</f>
        <v>0</v>
      </c>
      <c r="E76" s="86">
        <f>'ESE 10+ Susp Days by Elementary'!E186:E186</f>
        <v>0</v>
      </c>
    </row>
    <row r="77" spans="1:5" x14ac:dyDescent="0.25">
      <c r="A77" s="240"/>
      <c r="B77" s="99" t="s">
        <v>10</v>
      </c>
      <c r="C77" s="32">
        <f>'ESE 10+ Susp Days by Elementary'!C187</f>
        <v>0</v>
      </c>
      <c r="D77" s="17">
        <f>'ESE 10+ Susp Days by Elementary'!D187</f>
        <v>0</v>
      </c>
      <c r="E77" s="86">
        <f>'ESE 10+ Susp Days by Elementary'!E187:E187</f>
        <v>0</v>
      </c>
    </row>
    <row r="78" spans="1:5" x14ac:dyDescent="0.25">
      <c r="A78" s="240"/>
      <c r="B78" s="100" t="s">
        <v>20</v>
      </c>
      <c r="C78" s="30">
        <f>'ESE 10+ Susp Days by Elementary'!C188</f>
        <v>0</v>
      </c>
      <c r="D78" s="26">
        <f>'ESE 10+ Susp Days by Elementary'!D188</f>
        <v>0</v>
      </c>
      <c r="E78" s="87">
        <f>'ESE 10+ Susp Days by Elementary'!E188</f>
        <v>0</v>
      </c>
    </row>
    <row r="79" spans="1:5" x14ac:dyDescent="0.25">
      <c r="A79" s="240"/>
      <c r="B79" s="101" t="s">
        <v>11</v>
      </c>
      <c r="C79" s="31">
        <f t="shared" ref="C79:E79" si="24">C$189</f>
        <v>0</v>
      </c>
      <c r="D79" s="27">
        <f t="shared" si="24"/>
        <v>2812</v>
      </c>
      <c r="E79" s="88">
        <f t="shared" si="24"/>
        <v>0</v>
      </c>
    </row>
    <row r="80" spans="1:5" x14ac:dyDescent="0.25">
      <c r="A80" s="240"/>
      <c r="B80" s="102" t="s">
        <v>15</v>
      </c>
      <c r="C80" s="32">
        <f>'ESE 10+ Susp Days by Elementary'!C190</f>
        <v>0</v>
      </c>
      <c r="D80" s="17">
        <f>'ESE 10+ Susp Days by Elementary'!D190</f>
        <v>0</v>
      </c>
      <c r="E80" s="89">
        <f>'ESE 10+ Susp Days by Elementary'!E190</f>
        <v>0</v>
      </c>
    </row>
    <row r="81" spans="1:5" ht="15.75" thickBot="1" x14ac:dyDescent="0.3">
      <c r="A81" s="241"/>
      <c r="B81" s="103" t="s">
        <v>16</v>
      </c>
      <c r="C81" s="33">
        <f>'ESE 10+ Susp Days by Elementary'!C191</f>
        <v>0</v>
      </c>
      <c r="D81" s="19">
        <f>'ESE 10+ Susp Days by Elementary'!D191</f>
        <v>0</v>
      </c>
      <c r="E81" s="90">
        <f>'ESE 10+ Susp Days by Elementary'!E191</f>
        <v>0</v>
      </c>
    </row>
    <row r="82" spans="1:5" x14ac:dyDescent="0.25">
      <c r="A82" s="253">
        <v>6</v>
      </c>
      <c r="B82" s="98" t="s">
        <v>4</v>
      </c>
      <c r="C82" s="21"/>
      <c r="D82" s="22"/>
      <c r="E82" s="85" t="e">
        <f>C82/D82</f>
        <v>#DIV/0!</v>
      </c>
    </row>
    <row r="83" spans="1:5" x14ac:dyDescent="0.25">
      <c r="A83" s="254"/>
      <c r="B83" s="99" t="s">
        <v>5</v>
      </c>
      <c r="C83" s="15"/>
      <c r="D83" s="78"/>
      <c r="E83" s="86" t="e">
        <f t="shared" ref="E83:E88" si="25">C83/D83</f>
        <v>#DIV/0!</v>
      </c>
    </row>
    <row r="84" spans="1:5" x14ac:dyDescent="0.25">
      <c r="A84" s="254"/>
      <c r="B84" s="99" t="s">
        <v>6</v>
      </c>
      <c r="C84" s="15"/>
      <c r="D84" s="78"/>
      <c r="E84" s="86" t="e">
        <f t="shared" si="25"/>
        <v>#DIV/0!</v>
      </c>
    </row>
    <row r="85" spans="1:5" x14ac:dyDescent="0.25">
      <c r="A85" s="254"/>
      <c r="B85" s="99" t="s">
        <v>7</v>
      </c>
      <c r="C85" s="15"/>
      <c r="D85" s="78"/>
      <c r="E85" s="86" t="e">
        <f t="shared" si="25"/>
        <v>#DIV/0!</v>
      </c>
    </row>
    <row r="86" spans="1:5" x14ac:dyDescent="0.25">
      <c r="A86" s="254"/>
      <c r="B86" s="99" t="s">
        <v>8</v>
      </c>
      <c r="C86" s="15"/>
      <c r="D86" s="78"/>
      <c r="E86" s="86" t="e">
        <f t="shared" si="25"/>
        <v>#DIV/0!</v>
      </c>
    </row>
    <row r="87" spans="1:5" x14ac:dyDescent="0.25">
      <c r="A87" s="254"/>
      <c r="B87" s="99" t="s">
        <v>9</v>
      </c>
      <c r="C87" s="15"/>
      <c r="D87" s="78"/>
      <c r="E87" s="86" t="e">
        <f t="shared" si="25"/>
        <v>#DIV/0!</v>
      </c>
    </row>
    <row r="88" spans="1:5" x14ac:dyDescent="0.25">
      <c r="A88" s="254"/>
      <c r="B88" s="99" t="s">
        <v>10</v>
      </c>
      <c r="C88" s="15"/>
      <c r="D88" s="78"/>
      <c r="E88" s="86" t="e">
        <f t="shared" si="25"/>
        <v>#DIV/0!</v>
      </c>
    </row>
    <row r="89" spans="1:5" x14ac:dyDescent="0.25">
      <c r="A89" s="254"/>
      <c r="B89" s="100" t="s">
        <v>33</v>
      </c>
      <c r="C89" s="28">
        <f t="shared" ref="C89:E89" si="26">C$122</f>
        <v>0</v>
      </c>
      <c r="D89" s="26">
        <f t="shared" si="26"/>
        <v>0</v>
      </c>
      <c r="E89" s="87" t="e">
        <f t="shared" si="26"/>
        <v>#DIV/0!</v>
      </c>
    </row>
    <row r="90" spans="1:5" x14ac:dyDescent="0.25">
      <c r="A90" s="254"/>
      <c r="B90" s="101" t="s">
        <v>11</v>
      </c>
      <c r="C90" s="31">
        <f t="shared" ref="C90:E90" si="27">C$189</f>
        <v>0</v>
      </c>
      <c r="D90" s="27">
        <f t="shared" si="27"/>
        <v>2812</v>
      </c>
      <c r="E90" s="88">
        <f t="shared" si="27"/>
        <v>0</v>
      </c>
    </row>
    <row r="91" spans="1:5" x14ac:dyDescent="0.25">
      <c r="A91" s="254"/>
      <c r="B91" s="102" t="s">
        <v>15</v>
      </c>
      <c r="C91" s="16">
        <f t="shared" ref="C91:E91" si="28">C82-C84</f>
        <v>0</v>
      </c>
      <c r="D91" s="17">
        <f t="shared" si="28"/>
        <v>0</v>
      </c>
      <c r="E91" s="89" t="e">
        <f t="shared" si="28"/>
        <v>#DIV/0!</v>
      </c>
    </row>
    <row r="92" spans="1:5" ht="15.75" thickBot="1" x14ac:dyDescent="0.3">
      <c r="A92" s="255"/>
      <c r="B92" s="103" t="s">
        <v>16</v>
      </c>
      <c r="C92" s="18">
        <f>C82-C83</f>
        <v>0</v>
      </c>
      <c r="D92" s="19">
        <f>D82-D83</f>
        <v>0</v>
      </c>
      <c r="E92" s="90" t="e">
        <f>E83-E85</f>
        <v>#DIV/0!</v>
      </c>
    </row>
    <row r="93" spans="1:5" x14ac:dyDescent="0.25">
      <c r="A93" s="256">
        <v>7</v>
      </c>
      <c r="B93" s="98" t="s">
        <v>4</v>
      </c>
      <c r="C93" s="21"/>
      <c r="D93" s="22"/>
      <c r="E93" s="85" t="e">
        <f>C93/D93</f>
        <v>#DIV/0!</v>
      </c>
    </row>
    <row r="94" spans="1:5" x14ac:dyDescent="0.25">
      <c r="A94" s="257"/>
      <c r="B94" s="99" t="s">
        <v>5</v>
      </c>
      <c r="C94" s="15"/>
      <c r="D94" s="78"/>
      <c r="E94" s="86" t="e">
        <f t="shared" ref="E94:E99" si="29">C94/D94</f>
        <v>#DIV/0!</v>
      </c>
    </row>
    <row r="95" spans="1:5" x14ac:dyDescent="0.25">
      <c r="A95" s="257"/>
      <c r="B95" s="99" t="s">
        <v>6</v>
      </c>
      <c r="C95" s="15"/>
      <c r="D95" s="78"/>
      <c r="E95" s="86" t="e">
        <f t="shared" si="29"/>
        <v>#DIV/0!</v>
      </c>
    </row>
    <row r="96" spans="1:5" x14ac:dyDescent="0.25">
      <c r="A96" s="257"/>
      <c r="B96" s="99" t="s">
        <v>7</v>
      </c>
      <c r="C96" s="15"/>
      <c r="D96" s="78"/>
      <c r="E96" s="86" t="e">
        <f t="shared" si="29"/>
        <v>#DIV/0!</v>
      </c>
    </row>
    <row r="97" spans="1:5" x14ac:dyDescent="0.25">
      <c r="A97" s="257"/>
      <c r="B97" s="99" t="s">
        <v>8</v>
      </c>
      <c r="C97" s="15"/>
      <c r="D97" s="78"/>
      <c r="E97" s="86" t="e">
        <f t="shared" si="29"/>
        <v>#DIV/0!</v>
      </c>
    </row>
    <row r="98" spans="1:5" x14ac:dyDescent="0.25">
      <c r="A98" s="257"/>
      <c r="B98" s="99" t="s">
        <v>9</v>
      </c>
      <c r="C98" s="15"/>
      <c r="D98" s="78"/>
      <c r="E98" s="86" t="e">
        <f t="shared" si="29"/>
        <v>#DIV/0!</v>
      </c>
    </row>
    <row r="99" spans="1:5" x14ac:dyDescent="0.25">
      <c r="A99" s="257"/>
      <c r="B99" s="99" t="s">
        <v>10</v>
      </c>
      <c r="C99" s="15"/>
      <c r="D99" s="78"/>
      <c r="E99" s="86" t="e">
        <f t="shared" si="29"/>
        <v>#DIV/0!</v>
      </c>
    </row>
    <row r="100" spans="1:5" x14ac:dyDescent="0.25">
      <c r="A100" s="257"/>
      <c r="B100" s="100" t="s">
        <v>33</v>
      </c>
      <c r="C100" s="28">
        <f t="shared" ref="C100:E100" si="30">C$122</f>
        <v>0</v>
      </c>
      <c r="D100" s="26">
        <f t="shared" si="30"/>
        <v>0</v>
      </c>
      <c r="E100" s="87" t="e">
        <f t="shared" si="30"/>
        <v>#DIV/0!</v>
      </c>
    </row>
    <row r="101" spans="1:5" x14ac:dyDescent="0.25">
      <c r="A101" s="257"/>
      <c r="B101" s="101" t="s">
        <v>11</v>
      </c>
      <c r="C101" s="31">
        <f t="shared" ref="C101:E101" si="31">C$189</f>
        <v>0</v>
      </c>
      <c r="D101" s="27">
        <f t="shared" si="31"/>
        <v>2812</v>
      </c>
      <c r="E101" s="88">
        <f t="shared" si="31"/>
        <v>0</v>
      </c>
    </row>
    <row r="102" spans="1:5" x14ac:dyDescent="0.25">
      <c r="A102" s="257"/>
      <c r="B102" s="102" t="s">
        <v>15</v>
      </c>
      <c r="C102" s="16">
        <f>C93-C95</f>
        <v>0</v>
      </c>
      <c r="D102" s="17">
        <f>D93-D95</f>
        <v>0</v>
      </c>
      <c r="E102" s="89" t="e">
        <f t="shared" ref="E102:E103" si="32">E93-E95</f>
        <v>#DIV/0!</v>
      </c>
    </row>
    <row r="103" spans="1:5" ht="15.75" thickBot="1" x14ac:dyDescent="0.3">
      <c r="A103" s="258"/>
      <c r="B103" s="103" t="s">
        <v>16</v>
      </c>
      <c r="C103" s="18">
        <f>C93-C94</f>
        <v>0</v>
      </c>
      <c r="D103" s="19">
        <f>D93-D94</f>
        <v>0</v>
      </c>
      <c r="E103" s="90" t="e">
        <f t="shared" si="32"/>
        <v>#DIV/0!</v>
      </c>
    </row>
    <row r="104" spans="1:5" x14ac:dyDescent="0.25">
      <c r="A104" s="253">
        <v>8</v>
      </c>
      <c r="B104" s="98" t="s">
        <v>4</v>
      </c>
      <c r="C104" s="21"/>
      <c r="D104" s="22"/>
      <c r="E104" s="85" t="e">
        <f>C104/D104</f>
        <v>#DIV/0!</v>
      </c>
    </row>
    <row r="105" spans="1:5" x14ac:dyDescent="0.25">
      <c r="A105" s="254"/>
      <c r="B105" s="99" t="s">
        <v>5</v>
      </c>
      <c r="C105" s="15"/>
      <c r="D105" s="78"/>
      <c r="E105" s="86" t="e">
        <f t="shared" ref="E105:E110" si="33">C105/D105</f>
        <v>#DIV/0!</v>
      </c>
    </row>
    <row r="106" spans="1:5" x14ac:dyDescent="0.25">
      <c r="A106" s="254"/>
      <c r="B106" s="99" t="s">
        <v>6</v>
      </c>
      <c r="C106" s="15"/>
      <c r="D106" s="78"/>
      <c r="E106" s="86" t="e">
        <f t="shared" si="33"/>
        <v>#DIV/0!</v>
      </c>
    </row>
    <row r="107" spans="1:5" x14ac:dyDescent="0.25">
      <c r="A107" s="254"/>
      <c r="B107" s="99" t="s">
        <v>7</v>
      </c>
      <c r="C107" s="15"/>
      <c r="D107" s="78"/>
      <c r="E107" s="86" t="e">
        <f t="shared" si="33"/>
        <v>#DIV/0!</v>
      </c>
    </row>
    <row r="108" spans="1:5" x14ac:dyDescent="0.25">
      <c r="A108" s="254"/>
      <c r="B108" s="99" t="s">
        <v>8</v>
      </c>
      <c r="C108" s="15"/>
      <c r="D108" s="78"/>
      <c r="E108" s="86" t="e">
        <f t="shared" si="33"/>
        <v>#DIV/0!</v>
      </c>
    </row>
    <row r="109" spans="1:5" x14ac:dyDescent="0.25">
      <c r="A109" s="254"/>
      <c r="B109" s="99" t="s">
        <v>9</v>
      </c>
      <c r="C109" s="15"/>
      <c r="D109" s="78"/>
      <c r="E109" s="86" t="e">
        <f t="shared" si="33"/>
        <v>#DIV/0!</v>
      </c>
    </row>
    <row r="110" spans="1:5" x14ac:dyDescent="0.25">
      <c r="A110" s="254"/>
      <c r="B110" s="99" t="s">
        <v>10</v>
      </c>
      <c r="C110" s="15"/>
      <c r="D110" s="78"/>
      <c r="E110" s="86" t="e">
        <f t="shared" si="33"/>
        <v>#DIV/0!</v>
      </c>
    </row>
    <row r="111" spans="1:5" x14ac:dyDescent="0.25">
      <c r="A111" s="254"/>
      <c r="B111" s="100" t="s">
        <v>33</v>
      </c>
      <c r="C111" s="28">
        <f t="shared" ref="C111:E111" si="34">C$122</f>
        <v>0</v>
      </c>
      <c r="D111" s="26">
        <f t="shared" si="34"/>
        <v>0</v>
      </c>
      <c r="E111" s="87" t="e">
        <f t="shared" si="34"/>
        <v>#DIV/0!</v>
      </c>
    </row>
    <row r="112" spans="1:5" x14ac:dyDescent="0.25">
      <c r="A112" s="254"/>
      <c r="B112" s="101" t="s">
        <v>11</v>
      </c>
      <c r="C112" s="31">
        <f t="shared" ref="C112:E112" si="35">C$189</f>
        <v>0</v>
      </c>
      <c r="D112" s="27">
        <f t="shared" si="35"/>
        <v>2812</v>
      </c>
      <c r="E112" s="88">
        <f t="shared" si="35"/>
        <v>0</v>
      </c>
    </row>
    <row r="113" spans="1:5" x14ac:dyDescent="0.25">
      <c r="A113" s="254"/>
      <c r="B113" s="102" t="s">
        <v>15</v>
      </c>
      <c r="C113" s="16">
        <f t="shared" ref="C113:E113" si="36">C104-C106</f>
        <v>0</v>
      </c>
      <c r="D113" s="17">
        <f t="shared" si="36"/>
        <v>0</v>
      </c>
      <c r="E113" s="89" t="e">
        <f t="shared" si="36"/>
        <v>#DIV/0!</v>
      </c>
    </row>
    <row r="114" spans="1:5" ht="15.75" thickBot="1" x14ac:dyDescent="0.3">
      <c r="A114" s="255"/>
      <c r="B114" s="103" t="s">
        <v>16</v>
      </c>
      <c r="C114" s="18">
        <f>C104-C105</f>
        <v>0</v>
      </c>
      <c r="D114" s="19">
        <f>D104-D105</f>
        <v>0</v>
      </c>
      <c r="E114" s="90" t="e">
        <f>E105-E107</f>
        <v>#DIV/0!</v>
      </c>
    </row>
    <row r="115" spans="1:5" ht="15.75" thickBot="1" x14ac:dyDescent="0.3">
      <c r="A115" s="239" t="s">
        <v>38</v>
      </c>
      <c r="B115" s="98" t="s">
        <v>4</v>
      </c>
      <c r="C115" s="34"/>
      <c r="D115" s="35"/>
      <c r="E115" s="85" t="e">
        <f>C115/D115</f>
        <v>#DIV/0!</v>
      </c>
    </row>
    <row r="116" spans="1:5" ht="15.75" thickBot="1" x14ac:dyDescent="0.3">
      <c r="A116" s="240"/>
      <c r="B116" s="99" t="s">
        <v>5</v>
      </c>
      <c r="C116" s="32"/>
      <c r="D116" s="17"/>
      <c r="E116" s="85" t="e">
        <f t="shared" ref="E116:E122" si="37">C116/D116</f>
        <v>#DIV/0!</v>
      </c>
    </row>
    <row r="117" spans="1:5" ht="15.75" thickBot="1" x14ac:dyDescent="0.3">
      <c r="A117" s="240"/>
      <c r="B117" s="99" t="s">
        <v>6</v>
      </c>
      <c r="C117" s="32"/>
      <c r="D117" s="17"/>
      <c r="E117" s="85" t="e">
        <f t="shared" si="37"/>
        <v>#DIV/0!</v>
      </c>
    </row>
    <row r="118" spans="1:5" ht="15.75" thickBot="1" x14ac:dyDescent="0.3">
      <c r="A118" s="240"/>
      <c r="B118" s="99" t="s">
        <v>7</v>
      </c>
      <c r="C118" s="32"/>
      <c r="D118" s="17"/>
      <c r="E118" s="85" t="e">
        <f t="shared" si="37"/>
        <v>#DIV/0!</v>
      </c>
    </row>
    <row r="119" spans="1:5" ht="15.75" thickBot="1" x14ac:dyDescent="0.3">
      <c r="A119" s="240"/>
      <c r="B119" s="99" t="s">
        <v>8</v>
      </c>
      <c r="C119" s="32"/>
      <c r="D119" s="17"/>
      <c r="E119" s="85" t="e">
        <f t="shared" si="37"/>
        <v>#DIV/0!</v>
      </c>
    </row>
    <row r="120" spans="1:5" ht="15.75" thickBot="1" x14ac:dyDescent="0.3">
      <c r="A120" s="240"/>
      <c r="B120" s="99" t="s">
        <v>9</v>
      </c>
      <c r="C120" s="32"/>
      <c r="D120" s="17"/>
      <c r="E120" s="85" t="e">
        <f t="shared" si="37"/>
        <v>#DIV/0!</v>
      </c>
    </row>
    <row r="121" spans="1:5" x14ac:dyDescent="0.25">
      <c r="A121" s="240"/>
      <c r="B121" s="99" t="s">
        <v>10</v>
      </c>
      <c r="C121" s="32"/>
      <c r="D121" s="17"/>
      <c r="E121" s="85" t="e">
        <f t="shared" si="37"/>
        <v>#DIV/0!</v>
      </c>
    </row>
    <row r="122" spans="1:5" x14ac:dyDescent="0.25">
      <c r="A122" s="240"/>
      <c r="B122" s="100" t="s">
        <v>33</v>
      </c>
      <c r="C122" s="30">
        <f>'ESE 10+ Susp Days by Middle'!C100</f>
        <v>0</v>
      </c>
      <c r="D122" s="26">
        <f>'ESE 10+ Susp Days by Middle'!D100</f>
        <v>0</v>
      </c>
      <c r="E122" s="104" t="e">
        <f t="shared" si="37"/>
        <v>#DIV/0!</v>
      </c>
    </row>
    <row r="123" spans="1:5" x14ac:dyDescent="0.25">
      <c r="A123" s="240"/>
      <c r="B123" s="101" t="s">
        <v>11</v>
      </c>
      <c r="C123" s="31">
        <f t="shared" ref="C123:E123" si="38">C$189</f>
        <v>0</v>
      </c>
      <c r="D123" s="27">
        <f t="shared" si="38"/>
        <v>2812</v>
      </c>
      <c r="E123" s="88">
        <f t="shared" si="38"/>
        <v>0</v>
      </c>
    </row>
    <row r="124" spans="1:5" x14ac:dyDescent="0.25">
      <c r="A124" s="240"/>
      <c r="B124" s="102" t="s">
        <v>15</v>
      </c>
      <c r="C124" s="32">
        <f t="shared" ref="C124:E124" si="39">C115-C117</f>
        <v>0</v>
      </c>
      <c r="D124" s="17">
        <f t="shared" si="39"/>
        <v>0</v>
      </c>
      <c r="E124" s="9" t="e">
        <f t="shared" si="39"/>
        <v>#DIV/0!</v>
      </c>
    </row>
    <row r="125" spans="1:5" ht="15.75" thickBot="1" x14ac:dyDescent="0.3">
      <c r="A125" s="241"/>
      <c r="B125" s="103" t="s">
        <v>16</v>
      </c>
      <c r="C125" s="33">
        <f t="shared" ref="C125:E125" si="40">C115-C116</f>
        <v>0</v>
      </c>
      <c r="D125" s="19">
        <f t="shared" si="40"/>
        <v>0</v>
      </c>
      <c r="E125" s="36" t="e">
        <f t="shared" si="40"/>
        <v>#DIV/0!</v>
      </c>
    </row>
    <row r="126" spans="1:5" x14ac:dyDescent="0.25">
      <c r="A126" s="259">
        <v>9</v>
      </c>
      <c r="B126" s="98" t="s">
        <v>4</v>
      </c>
      <c r="C126" s="21"/>
      <c r="D126" s="22"/>
      <c r="E126" s="85" t="e">
        <f>C126/D126</f>
        <v>#DIV/0!</v>
      </c>
    </row>
    <row r="127" spans="1:5" x14ac:dyDescent="0.25">
      <c r="A127" s="260"/>
      <c r="B127" s="99" t="s">
        <v>5</v>
      </c>
      <c r="C127" s="15"/>
      <c r="D127" s="78"/>
      <c r="E127" s="86" t="e">
        <f t="shared" ref="E127:E132" si="41">C127/D127</f>
        <v>#DIV/0!</v>
      </c>
    </row>
    <row r="128" spans="1:5" x14ac:dyDescent="0.25">
      <c r="A128" s="260"/>
      <c r="B128" s="99" t="s">
        <v>6</v>
      </c>
      <c r="C128" s="15"/>
      <c r="D128" s="78"/>
      <c r="E128" s="86" t="e">
        <f t="shared" si="41"/>
        <v>#DIV/0!</v>
      </c>
    </row>
    <row r="129" spans="1:5" x14ac:dyDescent="0.25">
      <c r="A129" s="260"/>
      <c r="B129" s="99" t="s">
        <v>7</v>
      </c>
      <c r="C129" s="15"/>
      <c r="D129" s="78"/>
      <c r="E129" s="86" t="e">
        <f t="shared" si="41"/>
        <v>#DIV/0!</v>
      </c>
    </row>
    <row r="130" spans="1:5" x14ac:dyDescent="0.25">
      <c r="A130" s="260"/>
      <c r="B130" s="99" t="s">
        <v>8</v>
      </c>
      <c r="C130" s="15"/>
      <c r="D130" s="78"/>
      <c r="E130" s="86" t="e">
        <f t="shared" si="41"/>
        <v>#DIV/0!</v>
      </c>
    </row>
    <row r="131" spans="1:5" x14ac:dyDescent="0.25">
      <c r="A131" s="260"/>
      <c r="B131" s="99" t="s">
        <v>9</v>
      </c>
      <c r="C131" s="15"/>
      <c r="D131" s="78"/>
      <c r="E131" s="86" t="e">
        <f t="shared" si="41"/>
        <v>#DIV/0!</v>
      </c>
    </row>
    <row r="132" spans="1:5" x14ac:dyDescent="0.25">
      <c r="A132" s="260"/>
      <c r="B132" s="99" t="s">
        <v>10</v>
      </c>
      <c r="C132" s="15"/>
      <c r="D132" s="78"/>
      <c r="E132" s="86" t="e">
        <f t="shared" si="41"/>
        <v>#DIV/0!</v>
      </c>
    </row>
    <row r="133" spans="1:5" x14ac:dyDescent="0.25">
      <c r="A133" s="260"/>
      <c r="B133" s="100" t="s">
        <v>72</v>
      </c>
      <c r="C133" s="28">
        <f t="shared" ref="C133:E133" si="42">C$177</f>
        <v>0</v>
      </c>
      <c r="D133" s="26">
        <f t="shared" si="42"/>
        <v>0</v>
      </c>
      <c r="E133" s="87" t="e">
        <f t="shared" si="42"/>
        <v>#DIV/0!</v>
      </c>
    </row>
    <row r="134" spans="1:5" x14ac:dyDescent="0.25">
      <c r="A134" s="260"/>
      <c r="B134" s="101" t="s">
        <v>11</v>
      </c>
      <c r="C134" s="31">
        <f t="shared" ref="C134:E134" si="43">C$189</f>
        <v>0</v>
      </c>
      <c r="D134" s="27">
        <f t="shared" si="43"/>
        <v>2812</v>
      </c>
      <c r="E134" s="88">
        <f t="shared" si="43"/>
        <v>0</v>
      </c>
    </row>
    <row r="135" spans="1:5" x14ac:dyDescent="0.25">
      <c r="A135" s="260"/>
      <c r="B135" s="102" t="s">
        <v>15</v>
      </c>
      <c r="C135" s="16">
        <f>C126-C128</f>
        <v>0</v>
      </c>
      <c r="D135" s="17">
        <f>D126-D128</f>
        <v>0</v>
      </c>
      <c r="E135" s="89" t="e">
        <f t="shared" ref="E135" si="44">E126-E128</f>
        <v>#DIV/0!</v>
      </c>
    </row>
    <row r="136" spans="1:5" ht="15.75" thickBot="1" x14ac:dyDescent="0.3">
      <c r="A136" s="261"/>
      <c r="B136" s="103" t="s">
        <v>16</v>
      </c>
      <c r="C136" s="18">
        <f>C126-C127</f>
        <v>0</v>
      </c>
      <c r="D136" s="19">
        <f>D126-D127</f>
        <v>0</v>
      </c>
      <c r="E136" s="90" t="e">
        <f t="shared" ref="E136" si="45">E127-E129</f>
        <v>#DIV/0!</v>
      </c>
    </row>
    <row r="137" spans="1:5" x14ac:dyDescent="0.25">
      <c r="A137" s="247">
        <v>10</v>
      </c>
      <c r="B137" s="98" t="s">
        <v>4</v>
      </c>
      <c r="C137" s="21"/>
      <c r="D137" s="22"/>
      <c r="E137" s="85" t="e">
        <f>C137/D137</f>
        <v>#DIV/0!</v>
      </c>
    </row>
    <row r="138" spans="1:5" x14ac:dyDescent="0.25">
      <c r="A138" s="248"/>
      <c r="B138" s="99" t="s">
        <v>5</v>
      </c>
      <c r="C138" s="15"/>
      <c r="D138" s="78"/>
      <c r="E138" s="86" t="e">
        <f t="shared" ref="E138:E143" si="46">C138/D138</f>
        <v>#DIV/0!</v>
      </c>
    </row>
    <row r="139" spans="1:5" x14ac:dyDescent="0.25">
      <c r="A139" s="248"/>
      <c r="B139" s="99" t="s">
        <v>6</v>
      </c>
      <c r="C139" s="15"/>
      <c r="D139" s="78"/>
      <c r="E139" s="86" t="e">
        <f t="shared" si="46"/>
        <v>#DIV/0!</v>
      </c>
    </row>
    <row r="140" spans="1:5" x14ac:dyDescent="0.25">
      <c r="A140" s="248"/>
      <c r="B140" s="99" t="s">
        <v>7</v>
      </c>
      <c r="C140" s="15"/>
      <c r="D140" s="78"/>
      <c r="E140" s="86" t="e">
        <f t="shared" si="46"/>
        <v>#DIV/0!</v>
      </c>
    </row>
    <row r="141" spans="1:5" x14ac:dyDescent="0.25">
      <c r="A141" s="248"/>
      <c r="B141" s="99" t="s">
        <v>8</v>
      </c>
      <c r="C141" s="15"/>
      <c r="D141" s="78"/>
      <c r="E141" s="86" t="e">
        <f t="shared" si="46"/>
        <v>#DIV/0!</v>
      </c>
    </row>
    <row r="142" spans="1:5" x14ac:dyDescent="0.25">
      <c r="A142" s="248"/>
      <c r="B142" s="99" t="s">
        <v>9</v>
      </c>
      <c r="C142" s="15"/>
      <c r="D142" s="78"/>
      <c r="E142" s="86" t="e">
        <f t="shared" si="46"/>
        <v>#DIV/0!</v>
      </c>
    </row>
    <row r="143" spans="1:5" x14ac:dyDescent="0.25">
      <c r="A143" s="248"/>
      <c r="B143" s="99" t="s">
        <v>10</v>
      </c>
      <c r="C143" s="15"/>
      <c r="D143" s="78"/>
      <c r="E143" s="86" t="e">
        <f t="shared" si="46"/>
        <v>#DIV/0!</v>
      </c>
    </row>
    <row r="144" spans="1:5" x14ac:dyDescent="0.25">
      <c r="A144" s="248"/>
      <c r="B144" s="100" t="s">
        <v>72</v>
      </c>
      <c r="C144" s="28">
        <f t="shared" ref="C144:E144" si="47">C$177</f>
        <v>0</v>
      </c>
      <c r="D144" s="26">
        <f t="shared" si="47"/>
        <v>0</v>
      </c>
      <c r="E144" s="87" t="e">
        <f t="shared" si="47"/>
        <v>#DIV/0!</v>
      </c>
    </row>
    <row r="145" spans="1:5" x14ac:dyDescent="0.25">
      <c r="A145" s="248"/>
      <c r="B145" s="101" t="s">
        <v>11</v>
      </c>
      <c r="C145" s="31">
        <f t="shared" ref="C145:E145" si="48">C$189</f>
        <v>0</v>
      </c>
      <c r="D145" s="27">
        <f t="shared" si="48"/>
        <v>2812</v>
      </c>
      <c r="E145" s="88">
        <f t="shared" si="48"/>
        <v>0</v>
      </c>
    </row>
    <row r="146" spans="1:5" x14ac:dyDescent="0.25">
      <c r="A146" s="248"/>
      <c r="B146" s="102" t="s">
        <v>15</v>
      </c>
      <c r="C146" s="16">
        <f t="shared" ref="C146:E146" si="49">C137-C139</f>
        <v>0</v>
      </c>
      <c r="D146" s="17">
        <f t="shared" si="49"/>
        <v>0</v>
      </c>
      <c r="E146" s="89" t="e">
        <f t="shared" si="49"/>
        <v>#DIV/0!</v>
      </c>
    </row>
    <row r="147" spans="1:5" ht="15.75" thickBot="1" x14ac:dyDescent="0.3">
      <c r="A147" s="249"/>
      <c r="B147" s="103" t="s">
        <v>16</v>
      </c>
      <c r="C147" s="18">
        <f>C137-C138</f>
        <v>0</v>
      </c>
      <c r="D147" s="19">
        <f>D137-D138</f>
        <v>0</v>
      </c>
      <c r="E147" s="90" t="e">
        <f>E138-E140</f>
        <v>#DIV/0!</v>
      </c>
    </row>
    <row r="148" spans="1:5" x14ac:dyDescent="0.25">
      <c r="A148" s="259">
        <v>11</v>
      </c>
      <c r="B148" s="98" t="s">
        <v>4</v>
      </c>
      <c r="C148" s="21"/>
      <c r="D148" s="22"/>
      <c r="E148" s="85" t="e">
        <f>C148/D148</f>
        <v>#DIV/0!</v>
      </c>
    </row>
    <row r="149" spans="1:5" x14ac:dyDescent="0.25">
      <c r="A149" s="260"/>
      <c r="B149" s="99" t="s">
        <v>5</v>
      </c>
      <c r="C149" s="15"/>
      <c r="D149" s="78"/>
      <c r="E149" s="86" t="e">
        <f t="shared" ref="E149:E154" si="50">C149/D149</f>
        <v>#DIV/0!</v>
      </c>
    </row>
    <row r="150" spans="1:5" x14ac:dyDescent="0.25">
      <c r="A150" s="260"/>
      <c r="B150" s="99" t="s">
        <v>6</v>
      </c>
      <c r="C150" s="15"/>
      <c r="D150" s="78"/>
      <c r="E150" s="86" t="e">
        <f t="shared" si="50"/>
        <v>#DIV/0!</v>
      </c>
    </row>
    <row r="151" spans="1:5" x14ac:dyDescent="0.25">
      <c r="A151" s="260"/>
      <c r="B151" s="99" t="s">
        <v>7</v>
      </c>
      <c r="C151" s="15"/>
      <c r="D151" s="78"/>
      <c r="E151" s="86" t="e">
        <f t="shared" si="50"/>
        <v>#DIV/0!</v>
      </c>
    </row>
    <row r="152" spans="1:5" x14ac:dyDescent="0.25">
      <c r="A152" s="260"/>
      <c r="B152" s="99" t="s">
        <v>8</v>
      </c>
      <c r="C152" s="15"/>
      <c r="D152" s="78"/>
      <c r="E152" s="86" t="e">
        <f t="shared" si="50"/>
        <v>#DIV/0!</v>
      </c>
    </row>
    <row r="153" spans="1:5" x14ac:dyDescent="0.25">
      <c r="A153" s="260"/>
      <c r="B153" s="99" t="s">
        <v>9</v>
      </c>
      <c r="C153" s="15"/>
      <c r="D153" s="78"/>
      <c r="E153" s="86" t="e">
        <f t="shared" si="50"/>
        <v>#DIV/0!</v>
      </c>
    </row>
    <row r="154" spans="1:5" x14ac:dyDescent="0.25">
      <c r="A154" s="260"/>
      <c r="B154" s="99" t="s">
        <v>10</v>
      </c>
      <c r="C154" s="15"/>
      <c r="D154" s="78"/>
      <c r="E154" s="86" t="e">
        <f t="shared" si="50"/>
        <v>#DIV/0!</v>
      </c>
    </row>
    <row r="155" spans="1:5" x14ac:dyDescent="0.25">
      <c r="A155" s="260"/>
      <c r="B155" s="100" t="s">
        <v>72</v>
      </c>
      <c r="C155" s="28">
        <f t="shared" ref="C155:E155" si="51">C$177</f>
        <v>0</v>
      </c>
      <c r="D155" s="26">
        <f t="shared" si="51"/>
        <v>0</v>
      </c>
      <c r="E155" s="87" t="e">
        <f t="shared" si="51"/>
        <v>#DIV/0!</v>
      </c>
    </row>
    <row r="156" spans="1:5" x14ac:dyDescent="0.25">
      <c r="A156" s="260"/>
      <c r="B156" s="101" t="s">
        <v>11</v>
      </c>
      <c r="C156" s="31">
        <f t="shared" ref="C156:E156" si="52">C$189</f>
        <v>0</v>
      </c>
      <c r="D156" s="27">
        <f t="shared" si="52"/>
        <v>2812</v>
      </c>
      <c r="E156" s="88">
        <f t="shared" si="52"/>
        <v>0</v>
      </c>
    </row>
    <row r="157" spans="1:5" x14ac:dyDescent="0.25">
      <c r="A157" s="260"/>
      <c r="B157" s="102" t="s">
        <v>15</v>
      </c>
      <c r="C157" s="16">
        <f>C148-C150</f>
        <v>0</v>
      </c>
      <c r="D157" s="17">
        <f>D148-D150</f>
        <v>0</v>
      </c>
      <c r="E157" s="89" t="e">
        <f t="shared" ref="E157" si="53">E148-E150</f>
        <v>#DIV/0!</v>
      </c>
    </row>
    <row r="158" spans="1:5" ht="15.75" thickBot="1" x14ac:dyDescent="0.3">
      <c r="A158" s="261"/>
      <c r="B158" s="103" t="s">
        <v>16</v>
      </c>
      <c r="C158" s="18">
        <f>C148-C149</f>
        <v>0</v>
      </c>
      <c r="D158" s="19">
        <f>D148-D149</f>
        <v>0</v>
      </c>
      <c r="E158" s="90" t="e">
        <f t="shared" ref="E158" si="54">E149-E151</f>
        <v>#DIV/0!</v>
      </c>
    </row>
    <row r="159" spans="1:5" x14ac:dyDescent="0.25">
      <c r="A159" s="256">
        <v>12</v>
      </c>
      <c r="B159" s="98" t="s">
        <v>4</v>
      </c>
      <c r="C159" s="21"/>
      <c r="D159" s="22"/>
      <c r="E159" s="85" t="e">
        <f>C159/D159</f>
        <v>#DIV/0!</v>
      </c>
    </row>
    <row r="160" spans="1:5" x14ac:dyDescent="0.25">
      <c r="A160" s="257"/>
      <c r="B160" s="99" t="s">
        <v>5</v>
      </c>
      <c r="C160" s="15"/>
      <c r="D160" s="78"/>
      <c r="E160" s="86" t="e">
        <f t="shared" ref="E160:E165" si="55">C160/D160</f>
        <v>#DIV/0!</v>
      </c>
    </row>
    <row r="161" spans="1:5" x14ac:dyDescent="0.25">
      <c r="A161" s="257"/>
      <c r="B161" s="99" t="s">
        <v>6</v>
      </c>
      <c r="C161" s="15"/>
      <c r="D161" s="78"/>
      <c r="E161" s="86" t="e">
        <f t="shared" si="55"/>
        <v>#DIV/0!</v>
      </c>
    </row>
    <row r="162" spans="1:5" x14ac:dyDescent="0.25">
      <c r="A162" s="257"/>
      <c r="B162" s="99" t="s">
        <v>7</v>
      </c>
      <c r="C162" s="15"/>
      <c r="D162" s="78"/>
      <c r="E162" s="86" t="e">
        <f t="shared" si="55"/>
        <v>#DIV/0!</v>
      </c>
    </row>
    <row r="163" spans="1:5" x14ac:dyDescent="0.25">
      <c r="A163" s="257"/>
      <c r="B163" s="99" t="s">
        <v>8</v>
      </c>
      <c r="C163" s="15"/>
      <c r="D163" s="78"/>
      <c r="E163" s="86" t="e">
        <f t="shared" si="55"/>
        <v>#DIV/0!</v>
      </c>
    </row>
    <row r="164" spans="1:5" x14ac:dyDescent="0.25">
      <c r="A164" s="257"/>
      <c r="B164" s="99" t="s">
        <v>9</v>
      </c>
      <c r="C164" s="15"/>
      <c r="D164" s="78"/>
      <c r="E164" s="86" t="e">
        <f t="shared" si="55"/>
        <v>#DIV/0!</v>
      </c>
    </row>
    <row r="165" spans="1:5" x14ac:dyDescent="0.25">
      <c r="A165" s="257"/>
      <c r="B165" s="99" t="s">
        <v>10</v>
      </c>
      <c r="C165" s="15"/>
      <c r="D165" s="78"/>
      <c r="E165" s="86" t="e">
        <f t="shared" si="55"/>
        <v>#DIV/0!</v>
      </c>
    </row>
    <row r="166" spans="1:5" x14ac:dyDescent="0.25">
      <c r="A166" s="257"/>
      <c r="B166" s="100" t="s">
        <v>72</v>
      </c>
      <c r="C166" s="28">
        <f t="shared" ref="C166:E166" si="56">C$177</f>
        <v>0</v>
      </c>
      <c r="D166" s="26">
        <f t="shared" si="56"/>
        <v>0</v>
      </c>
      <c r="E166" s="87" t="e">
        <f t="shared" si="56"/>
        <v>#DIV/0!</v>
      </c>
    </row>
    <row r="167" spans="1:5" x14ac:dyDescent="0.25">
      <c r="A167" s="257"/>
      <c r="B167" s="101" t="s">
        <v>11</v>
      </c>
      <c r="C167" s="31">
        <f t="shared" ref="C167:E167" si="57">C$189</f>
        <v>0</v>
      </c>
      <c r="D167" s="27">
        <f t="shared" si="57"/>
        <v>2812</v>
      </c>
      <c r="E167" s="88">
        <f t="shared" si="57"/>
        <v>0</v>
      </c>
    </row>
    <row r="168" spans="1:5" x14ac:dyDescent="0.25">
      <c r="A168" s="257"/>
      <c r="B168" s="102" t="s">
        <v>15</v>
      </c>
      <c r="C168" s="16">
        <f t="shared" ref="C168:E168" si="58">C159-C161</f>
        <v>0</v>
      </c>
      <c r="D168" s="17">
        <f t="shared" si="58"/>
        <v>0</v>
      </c>
      <c r="E168" s="89" t="e">
        <f t="shared" si="58"/>
        <v>#DIV/0!</v>
      </c>
    </row>
    <row r="169" spans="1:5" ht="15.75" thickBot="1" x14ac:dyDescent="0.3">
      <c r="A169" s="257"/>
      <c r="B169" s="103" t="s">
        <v>16</v>
      </c>
      <c r="C169" s="80">
        <f>C159-C160</f>
        <v>0</v>
      </c>
      <c r="D169" s="81">
        <f>D159-D160</f>
        <v>0</v>
      </c>
      <c r="E169" s="91" t="e">
        <f>E160-E162</f>
        <v>#DIV/0!</v>
      </c>
    </row>
    <row r="170" spans="1:5" ht="15" customHeight="1" x14ac:dyDescent="0.25">
      <c r="A170" s="236" t="s">
        <v>47</v>
      </c>
      <c r="B170" s="98" t="s">
        <v>4</v>
      </c>
      <c r="C170" s="34"/>
      <c r="D170" s="35"/>
      <c r="E170" s="85" t="e">
        <f>C170/D170</f>
        <v>#DIV/0!</v>
      </c>
    </row>
    <row r="171" spans="1:5" x14ac:dyDescent="0.25">
      <c r="A171" s="262"/>
      <c r="B171" s="99" t="s">
        <v>5</v>
      </c>
      <c r="C171" s="32"/>
      <c r="D171" s="17"/>
      <c r="E171" s="86" t="e">
        <f t="shared" ref="E171:E177" si="59">C171/D171</f>
        <v>#DIV/0!</v>
      </c>
    </row>
    <row r="172" spans="1:5" x14ac:dyDescent="0.25">
      <c r="A172" s="262"/>
      <c r="B172" s="99" t="s">
        <v>6</v>
      </c>
      <c r="C172" s="32"/>
      <c r="D172" s="17"/>
      <c r="E172" s="86" t="e">
        <f t="shared" si="59"/>
        <v>#DIV/0!</v>
      </c>
    </row>
    <row r="173" spans="1:5" x14ac:dyDescent="0.25">
      <c r="A173" s="262"/>
      <c r="B173" s="99" t="s">
        <v>7</v>
      </c>
      <c r="C173" s="32"/>
      <c r="D173" s="17"/>
      <c r="E173" s="86" t="e">
        <f t="shared" si="59"/>
        <v>#DIV/0!</v>
      </c>
    </row>
    <row r="174" spans="1:5" x14ac:dyDescent="0.25">
      <c r="A174" s="262"/>
      <c r="B174" s="99" t="s">
        <v>8</v>
      </c>
      <c r="C174" s="32"/>
      <c r="D174" s="17"/>
      <c r="E174" s="86" t="e">
        <f t="shared" si="59"/>
        <v>#DIV/0!</v>
      </c>
    </row>
    <row r="175" spans="1:5" x14ac:dyDescent="0.25">
      <c r="A175" s="262"/>
      <c r="B175" s="99" t="s">
        <v>9</v>
      </c>
      <c r="C175" s="32"/>
      <c r="D175" s="17"/>
      <c r="E175" s="86" t="e">
        <f t="shared" si="59"/>
        <v>#DIV/0!</v>
      </c>
    </row>
    <row r="176" spans="1:5" x14ac:dyDescent="0.25">
      <c r="A176" s="262"/>
      <c r="B176" s="99" t="s">
        <v>10</v>
      </c>
      <c r="C176" s="32"/>
      <c r="D176" s="17"/>
      <c r="E176" s="86" t="e">
        <f t="shared" si="59"/>
        <v>#DIV/0!</v>
      </c>
    </row>
    <row r="177" spans="1:5" x14ac:dyDescent="0.25">
      <c r="A177" s="262"/>
      <c r="B177" s="100" t="s">
        <v>72</v>
      </c>
      <c r="C177" s="30">
        <f>'ESE 10+ Susp Days by High'!C67</f>
        <v>0</v>
      </c>
      <c r="D177" s="26">
        <f>'ESE 10+ Susp Days by High'!D67</f>
        <v>0</v>
      </c>
      <c r="E177" s="104" t="e">
        <f t="shared" si="59"/>
        <v>#DIV/0!</v>
      </c>
    </row>
    <row r="178" spans="1:5" x14ac:dyDescent="0.25">
      <c r="A178" s="262"/>
      <c r="B178" s="101" t="s">
        <v>11</v>
      </c>
      <c r="C178" s="31">
        <f t="shared" ref="C178:E178" si="60">C$189</f>
        <v>0</v>
      </c>
      <c r="D178" s="27">
        <f t="shared" si="60"/>
        <v>2812</v>
      </c>
      <c r="E178" s="88">
        <f t="shared" si="60"/>
        <v>0</v>
      </c>
    </row>
    <row r="179" spans="1:5" x14ac:dyDescent="0.25">
      <c r="A179" s="262"/>
      <c r="B179" s="102" t="s">
        <v>15</v>
      </c>
      <c r="C179" s="32">
        <f t="shared" ref="C179:E179" si="61">C170-C172</f>
        <v>0</v>
      </c>
      <c r="D179" s="17">
        <f t="shared" si="61"/>
        <v>0</v>
      </c>
      <c r="E179" s="9" t="e">
        <f t="shared" si="61"/>
        <v>#DIV/0!</v>
      </c>
    </row>
    <row r="180" spans="1:5" ht="15.75" thickBot="1" x14ac:dyDescent="0.3">
      <c r="A180" s="263"/>
      <c r="B180" s="103" t="s">
        <v>16</v>
      </c>
      <c r="C180" s="33">
        <f t="shared" ref="C180:E180" si="62">C170-C171</f>
        <v>0</v>
      </c>
      <c r="D180" s="19">
        <f t="shared" si="62"/>
        <v>0</v>
      </c>
      <c r="E180" s="36" t="e">
        <f t="shared" si="62"/>
        <v>#DIV/0!</v>
      </c>
    </row>
    <row r="181" spans="1:5" ht="15" customHeight="1" x14ac:dyDescent="0.25">
      <c r="A181" s="239" t="s">
        <v>65</v>
      </c>
      <c r="B181" s="98" t="s">
        <v>4</v>
      </c>
      <c r="C181" s="21"/>
      <c r="D181" s="22"/>
      <c r="E181" s="85" t="e">
        <f>C181/D181</f>
        <v>#DIV/0!</v>
      </c>
    </row>
    <row r="182" spans="1:5" ht="15" customHeight="1" x14ac:dyDescent="0.25">
      <c r="A182" s="240"/>
      <c r="B182" s="99" t="s">
        <v>5</v>
      </c>
      <c r="C182" s="15"/>
      <c r="D182" s="78"/>
      <c r="E182" s="86" t="e">
        <f t="shared" ref="E182:E187" si="63">C182/D182</f>
        <v>#DIV/0!</v>
      </c>
    </row>
    <row r="183" spans="1:5" x14ac:dyDescent="0.25">
      <c r="A183" s="240"/>
      <c r="B183" s="99" t="s">
        <v>6</v>
      </c>
      <c r="C183" s="15"/>
      <c r="D183" s="78"/>
      <c r="E183" s="86" t="e">
        <f t="shared" si="63"/>
        <v>#DIV/0!</v>
      </c>
    </row>
    <row r="184" spans="1:5" x14ac:dyDescent="0.25">
      <c r="A184" s="240"/>
      <c r="B184" s="99" t="s">
        <v>7</v>
      </c>
      <c r="C184" s="15"/>
      <c r="D184" s="78"/>
      <c r="E184" s="86" t="e">
        <f t="shared" si="63"/>
        <v>#DIV/0!</v>
      </c>
    </row>
    <row r="185" spans="1:5" x14ac:dyDescent="0.25">
      <c r="A185" s="240"/>
      <c r="B185" s="99" t="s">
        <v>8</v>
      </c>
      <c r="C185" s="15"/>
      <c r="D185" s="78"/>
      <c r="E185" s="86" t="e">
        <f t="shared" si="63"/>
        <v>#DIV/0!</v>
      </c>
    </row>
    <row r="186" spans="1:5" x14ac:dyDescent="0.25">
      <c r="A186" s="240"/>
      <c r="B186" s="99" t="s">
        <v>9</v>
      </c>
      <c r="C186" s="15"/>
      <c r="D186" s="78"/>
      <c r="E186" s="86" t="e">
        <f t="shared" si="63"/>
        <v>#DIV/0!</v>
      </c>
    </row>
    <row r="187" spans="1:5" x14ac:dyDescent="0.25">
      <c r="A187" s="240"/>
      <c r="B187" s="99" t="s">
        <v>10</v>
      </c>
      <c r="C187" s="15"/>
      <c r="D187" s="78"/>
      <c r="E187" s="86" t="e">
        <f t="shared" si="63"/>
        <v>#DIV/0!</v>
      </c>
    </row>
    <row r="188" spans="1:5" x14ac:dyDescent="0.25">
      <c r="A188" s="240"/>
      <c r="B188" s="100" t="s">
        <v>33</v>
      </c>
      <c r="C188" s="28"/>
      <c r="D188" s="26"/>
      <c r="E188" s="87" t="e">
        <f>C188/D188</f>
        <v>#DIV/0!</v>
      </c>
    </row>
    <row r="189" spans="1:5" x14ac:dyDescent="0.25">
      <c r="A189" s="240"/>
      <c r="B189" s="101" t="s">
        <v>11</v>
      </c>
      <c r="C189" s="29">
        <f>'ESE 10+ Susp Days by Elementary'!C199</f>
        <v>0</v>
      </c>
      <c r="D189" s="27">
        <f>'ESE 10+ Susp Days by Elementary'!D199</f>
        <v>2812</v>
      </c>
      <c r="E189" s="88">
        <f>C189/D189</f>
        <v>0</v>
      </c>
    </row>
    <row r="190" spans="1:5" x14ac:dyDescent="0.25">
      <c r="A190" s="240"/>
      <c r="B190" s="102" t="s">
        <v>15</v>
      </c>
      <c r="C190" s="16">
        <f>C181-C183</f>
        <v>0</v>
      </c>
      <c r="D190" s="17">
        <f>D181-D183</f>
        <v>0</v>
      </c>
      <c r="E190" s="89" t="e">
        <f t="shared" ref="E190" si="64">E181-E183</f>
        <v>#DIV/0!</v>
      </c>
    </row>
    <row r="191" spans="1:5" ht="15.75" thickBot="1" x14ac:dyDescent="0.3">
      <c r="A191" s="241"/>
      <c r="B191" s="141" t="s">
        <v>16</v>
      </c>
      <c r="C191" s="80">
        <f t="shared" ref="C191:E191" si="65">C181-C182</f>
        <v>0</v>
      </c>
      <c r="D191" s="81">
        <f t="shared" si="65"/>
        <v>0</v>
      </c>
      <c r="E191" s="135" t="e">
        <f t="shared" si="65"/>
        <v>#DIV/0!</v>
      </c>
    </row>
    <row r="192" spans="1:5" ht="15.75" thickBot="1" x14ac:dyDescent="0.3">
      <c r="A192" s="213" t="s">
        <v>66</v>
      </c>
      <c r="B192" s="214"/>
      <c r="C192" s="214"/>
      <c r="D192" s="214"/>
      <c r="E192" s="215"/>
    </row>
    <row r="193" spans="1:5" ht="27.75" customHeight="1" thickBot="1" x14ac:dyDescent="0.3">
      <c r="A193" s="244" t="s">
        <v>42</v>
      </c>
      <c r="B193" s="245"/>
      <c r="C193" s="245"/>
      <c r="D193" s="245"/>
      <c r="E193" s="246"/>
    </row>
  </sheetData>
  <mergeCells count="22">
    <mergeCell ref="A93:A103"/>
    <mergeCell ref="A192:E192"/>
    <mergeCell ref="A148:A158"/>
    <mergeCell ref="A159:A169"/>
    <mergeCell ref="A170:A180"/>
    <mergeCell ref="A181:A191"/>
    <mergeCell ref="A193:E193"/>
    <mergeCell ref="A5:A15"/>
    <mergeCell ref="A1:A4"/>
    <mergeCell ref="B1:B3"/>
    <mergeCell ref="A60:A70"/>
    <mergeCell ref="A49:A59"/>
    <mergeCell ref="A38:A48"/>
    <mergeCell ref="A27:A37"/>
    <mergeCell ref="A16:A26"/>
    <mergeCell ref="A115:A125"/>
    <mergeCell ref="A104:A114"/>
    <mergeCell ref="C1:E3"/>
    <mergeCell ref="A82:A92"/>
    <mergeCell ref="A71:A81"/>
    <mergeCell ref="A126:A136"/>
    <mergeCell ref="A137:A147"/>
  </mergeCells>
  <conditionalFormatting sqref="B5:B11">
    <cfRule type="expression" dxfId="74" priority="291">
      <formula>MOD(ROW(),2)=0</formula>
    </cfRule>
  </conditionalFormatting>
  <conditionalFormatting sqref="B4">
    <cfRule type="expression" dxfId="73" priority="290">
      <formula>MOD(ROW(),2)=0</formula>
    </cfRule>
  </conditionalFormatting>
  <conditionalFormatting sqref="E5:E11">
    <cfRule type="expression" dxfId="72" priority="289">
      <formula>MOD(ROW(),2)=0</formula>
    </cfRule>
  </conditionalFormatting>
  <conditionalFormatting sqref="C5:D11">
    <cfRule type="expression" dxfId="71" priority="288">
      <formula>MOD(ROW(),2)=0</formula>
    </cfRule>
  </conditionalFormatting>
  <conditionalFormatting sqref="C14:E15">
    <cfRule type="expression" dxfId="70" priority="287">
      <formula>MOD(ROW(),2)=0</formula>
    </cfRule>
  </conditionalFormatting>
  <conditionalFormatting sqref="B16:B22">
    <cfRule type="expression" dxfId="69" priority="276">
      <formula>MOD(ROW(),2)=0</formula>
    </cfRule>
  </conditionalFormatting>
  <conditionalFormatting sqref="E16:E22">
    <cfRule type="expression" dxfId="68" priority="275">
      <formula>MOD(ROW(),2)=0</formula>
    </cfRule>
  </conditionalFormatting>
  <conditionalFormatting sqref="C16:D22">
    <cfRule type="expression" dxfId="67" priority="274">
      <formula>MOD(ROW(),2)=0</formula>
    </cfRule>
  </conditionalFormatting>
  <conditionalFormatting sqref="C25:E26">
    <cfRule type="expression" dxfId="66" priority="273">
      <formula>MOD(ROW(),2)=0</formula>
    </cfRule>
  </conditionalFormatting>
  <conditionalFormatting sqref="B27:B33">
    <cfRule type="expression" dxfId="65" priority="266">
      <formula>MOD(ROW(),2)=0</formula>
    </cfRule>
  </conditionalFormatting>
  <conditionalFormatting sqref="E27:E33">
    <cfRule type="expression" dxfId="64" priority="265">
      <formula>MOD(ROW(),2)=0</formula>
    </cfRule>
  </conditionalFormatting>
  <conditionalFormatting sqref="C27:D33">
    <cfRule type="expression" dxfId="63" priority="264">
      <formula>MOD(ROW(),2)=0</formula>
    </cfRule>
  </conditionalFormatting>
  <conditionalFormatting sqref="C36:E37">
    <cfRule type="expression" dxfId="62" priority="263">
      <formula>MOD(ROW(),2)=0</formula>
    </cfRule>
  </conditionalFormatting>
  <conditionalFormatting sqref="B38:B44">
    <cfRule type="expression" dxfId="61" priority="256">
      <formula>MOD(ROW(),2)=0</formula>
    </cfRule>
  </conditionalFormatting>
  <conditionalFormatting sqref="E38:E44">
    <cfRule type="expression" dxfId="60" priority="255">
      <formula>MOD(ROW(),2)=0</formula>
    </cfRule>
  </conditionalFormatting>
  <conditionalFormatting sqref="C38:D44">
    <cfRule type="expression" dxfId="59" priority="254">
      <formula>MOD(ROW(),2)=0</formula>
    </cfRule>
  </conditionalFormatting>
  <conditionalFormatting sqref="C47:E48">
    <cfRule type="expression" dxfId="58" priority="253">
      <formula>MOD(ROW(),2)=0</formula>
    </cfRule>
  </conditionalFormatting>
  <conditionalFormatting sqref="B49:B55">
    <cfRule type="expression" dxfId="57" priority="246">
      <formula>MOD(ROW(),2)=0</formula>
    </cfRule>
  </conditionalFormatting>
  <conditionalFormatting sqref="E49:E55">
    <cfRule type="expression" dxfId="56" priority="245">
      <formula>MOD(ROW(),2)=0</formula>
    </cfRule>
  </conditionalFormatting>
  <conditionalFormatting sqref="C49:D55">
    <cfRule type="expression" dxfId="55" priority="244">
      <formula>MOD(ROW(),2)=0</formula>
    </cfRule>
  </conditionalFormatting>
  <conditionalFormatting sqref="C58:E59">
    <cfRule type="expression" dxfId="54" priority="243">
      <formula>MOD(ROW(),2)=0</formula>
    </cfRule>
  </conditionalFormatting>
  <conditionalFormatting sqref="B60:B66">
    <cfRule type="expression" dxfId="53" priority="236">
      <formula>MOD(ROW(),2)=0</formula>
    </cfRule>
  </conditionalFormatting>
  <conditionalFormatting sqref="E60:E66">
    <cfRule type="expression" dxfId="52" priority="235">
      <formula>MOD(ROW(),2)=0</formula>
    </cfRule>
  </conditionalFormatting>
  <conditionalFormatting sqref="C60:D66">
    <cfRule type="expression" dxfId="51" priority="234">
      <formula>MOD(ROW(),2)=0</formula>
    </cfRule>
  </conditionalFormatting>
  <conditionalFormatting sqref="C69:E77 C80:E81">
    <cfRule type="expression" dxfId="50" priority="233">
      <formula>MOD(ROW(),2)=0</formula>
    </cfRule>
  </conditionalFormatting>
  <conditionalFormatting sqref="B82:B88">
    <cfRule type="expression" dxfId="49" priority="226">
      <formula>MOD(ROW(),2)=0</formula>
    </cfRule>
  </conditionalFormatting>
  <conditionalFormatting sqref="E82:E88">
    <cfRule type="expression" dxfId="48" priority="225">
      <formula>MOD(ROW(),2)=0</formula>
    </cfRule>
  </conditionalFormatting>
  <conditionalFormatting sqref="C82:D88">
    <cfRule type="expression" dxfId="47" priority="224">
      <formula>MOD(ROW(),2)=0</formula>
    </cfRule>
  </conditionalFormatting>
  <conditionalFormatting sqref="C91:E92">
    <cfRule type="expression" dxfId="46" priority="223">
      <formula>MOD(ROW(),2)=0</formula>
    </cfRule>
  </conditionalFormatting>
  <conditionalFormatting sqref="B93:B99">
    <cfRule type="expression" dxfId="45" priority="216">
      <formula>MOD(ROW(),2)=0</formula>
    </cfRule>
  </conditionalFormatting>
  <conditionalFormatting sqref="E93:E99">
    <cfRule type="expression" dxfId="44" priority="215">
      <formula>MOD(ROW(),2)=0</formula>
    </cfRule>
  </conditionalFormatting>
  <conditionalFormatting sqref="C93:D99">
    <cfRule type="expression" dxfId="43" priority="214">
      <formula>MOD(ROW(),2)=0</formula>
    </cfRule>
  </conditionalFormatting>
  <conditionalFormatting sqref="C102:E103">
    <cfRule type="expression" dxfId="42" priority="213">
      <formula>MOD(ROW(),2)=0</formula>
    </cfRule>
  </conditionalFormatting>
  <conditionalFormatting sqref="B104:B110">
    <cfRule type="expression" dxfId="41" priority="206">
      <formula>MOD(ROW(),2)=0</formula>
    </cfRule>
  </conditionalFormatting>
  <conditionalFormatting sqref="E104:E110">
    <cfRule type="expression" dxfId="40" priority="205">
      <formula>MOD(ROW(),2)=0</formula>
    </cfRule>
  </conditionalFormatting>
  <conditionalFormatting sqref="C104:D110">
    <cfRule type="expression" dxfId="39" priority="204">
      <formula>MOD(ROW(),2)=0</formula>
    </cfRule>
  </conditionalFormatting>
  <conditionalFormatting sqref="C113:E114">
    <cfRule type="expression" dxfId="38" priority="203">
      <formula>MOD(ROW(),2)=0</formula>
    </cfRule>
  </conditionalFormatting>
  <conditionalFormatting sqref="B71:B77">
    <cfRule type="expression" dxfId="37" priority="196">
      <formula>MOD(ROW(),2)=0</formula>
    </cfRule>
  </conditionalFormatting>
  <conditionalFormatting sqref="E71:E77">
    <cfRule type="expression" dxfId="36" priority="195">
      <formula>MOD(ROW(),2)=0</formula>
    </cfRule>
  </conditionalFormatting>
  <conditionalFormatting sqref="C71:D77">
    <cfRule type="expression" dxfId="35" priority="194">
      <formula>MOD(ROW(),2)=0</formula>
    </cfRule>
  </conditionalFormatting>
  <conditionalFormatting sqref="C80:E81">
    <cfRule type="expression" dxfId="34" priority="193">
      <formula>MOD(ROW(),2)=0</formula>
    </cfRule>
  </conditionalFormatting>
  <conditionalFormatting sqref="B115:B121">
    <cfRule type="expression" dxfId="33" priority="192">
      <formula>MOD(ROW(),2)=0</formula>
    </cfRule>
  </conditionalFormatting>
  <conditionalFormatting sqref="E115:E121">
    <cfRule type="expression" dxfId="32" priority="191">
      <formula>MOD(ROW(),2)=0</formula>
    </cfRule>
  </conditionalFormatting>
  <conditionalFormatting sqref="C115:C121">
    <cfRule type="expression" dxfId="31" priority="190">
      <formula>MOD(ROW(),2)=0</formula>
    </cfRule>
  </conditionalFormatting>
  <conditionalFormatting sqref="C124:C125 E124:E125">
    <cfRule type="expression" dxfId="30" priority="189">
      <formula>MOD(ROW(),2)=0</formula>
    </cfRule>
  </conditionalFormatting>
  <conditionalFormatting sqref="D115:D121">
    <cfRule type="expression" dxfId="29" priority="188">
      <formula>MOD(ROW(),2)=0</formula>
    </cfRule>
  </conditionalFormatting>
  <conditionalFormatting sqref="D124:D125">
    <cfRule type="expression" dxfId="28" priority="187">
      <formula>MOD(ROW(),2)=0</formula>
    </cfRule>
  </conditionalFormatting>
  <conditionalFormatting sqref="B126:B132">
    <cfRule type="expression" dxfId="27" priority="96">
      <formula>MOD(ROW(),2)=0</formula>
    </cfRule>
  </conditionalFormatting>
  <conditionalFormatting sqref="E126:E132">
    <cfRule type="expression" dxfId="26" priority="95">
      <formula>MOD(ROW(),2)=0</formula>
    </cfRule>
  </conditionalFormatting>
  <conditionalFormatting sqref="C126:D132">
    <cfRule type="expression" dxfId="25" priority="94">
      <formula>MOD(ROW(),2)=0</formula>
    </cfRule>
  </conditionalFormatting>
  <conditionalFormatting sqref="C135:E136">
    <cfRule type="expression" dxfId="24" priority="93">
      <formula>MOD(ROW(),2)=0</formula>
    </cfRule>
  </conditionalFormatting>
  <conditionalFormatting sqref="B137:B143">
    <cfRule type="expression" dxfId="23" priority="87">
      <formula>MOD(ROW(),2)=0</formula>
    </cfRule>
  </conditionalFormatting>
  <conditionalFormatting sqref="E137:E143">
    <cfRule type="expression" dxfId="22" priority="86">
      <formula>MOD(ROW(),2)=0</formula>
    </cfRule>
  </conditionalFormatting>
  <conditionalFormatting sqref="C137:D143">
    <cfRule type="expression" dxfId="21" priority="85">
      <formula>MOD(ROW(),2)=0</formula>
    </cfRule>
  </conditionalFormatting>
  <conditionalFormatting sqref="C146:E147">
    <cfRule type="expression" dxfId="20" priority="84">
      <formula>MOD(ROW(),2)=0</formula>
    </cfRule>
  </conditionalFormatting>
  <conditionalFormatting sqref="B148:B154">
    <cfRule type="expression" dxfId="19" priority="78">
      <formula>MOD(ROW(),2)=0</formula>
    </cfRule>
  </conditionalFormatting>
  <conditionalFormatting sqref="E148:E154">
    <cfRule type="expression" dxfId="18" priority="77">
      <formula>MOD(ROW(),2)=0</formula>
    </cfRule>
  </conditionalFormatting>
  <conditionalFormatting sqref="C148:D154">
    <cfRule type="expression" dxfId="17" priority="76">
      <formula>MOD(ROW(),2)=0</formula>
    </cfRule>
  </conditionalFormatting>
  <conditionalFormatting sqref="C157:E158">
    <cfRule type="expression" dxfId="16" priority="75">
      <formula>MOD(ROW(),2)=0</formula>
    </cfRule>
  </conditionalFormatting>
  <conditionalFormatting sqref="B159:B165">
    <cfRule type="expression" dxfId="15" priority="69">
      <formula>MOD(ROW(),2)=0</formula>
    </cfRule>
  </conditionalFormatting>
  <conditionalFormatting sqref="E159:E165">
    <cfRule type="expression" dxfId="14" priority="68">
      <formula>MOD(ROW(),2)=0</formula>
    </cfRule>
  </conditionalFormatting>
  <conditionalFormatting sqref="C159:D165">
    <cfRule type="expression" dxfId="13" priority="67">
      <formula>MOD(ROW(),2)=0</formula>
    </cfRule>
  </conditionalFormatting>
  <conditionalFormatting sqref="C168:E169">
    <cfRule type="expression" dxfId="12" priority="66">
      <formula>MOD(ROW(),2)=0</formula>
    </cfRule>
  </conditionalFormatting>
  <conditionalFormatting sqref="B170:B176">
    <cfRule type="expression" dxfId="11" priority="52">
      <formula>MOD(ROW(),2)=0</formula>
    </cfRule>
  </conditionalFormatting>
  <conditionalFormatting sqref="E170:E176">
    <cfRule type="expression" dxfId="10" priority="51">
      <formula>MOD(ROW(),2)=0</formula>
    </cfRule>
  </conditionalFormatting>
  <conditionalFormatting sqref="C170:C176">
    <cfRule type="expression" dxfId="9" priority="50">
      <formula>MOD(ROW(),2)=0</formula>
    </cfRule>
  </conditionalFormatting>
  <conditionalFormatting sqref="C179:C180 E179:E180">
    <cfRule type="expression" dxfId="8" priority="49">
      <formula>MOD(ROW(),2)=0</formula>
    </cfRule>
  </conditionalFormatting>
  <conditionalFormatting sqref="D170:D176">
    <cfRule type="expression" dxfId="7" priority="48">
      <formula>MOD(ROW(),2)=0</formula>
    </cfRule>
  </conditionalFormatting>
  <conditionalFormatting sqref="D179:D180">
    <cfRule type="expression" dxfId="6" priority="47">
      <formula>MOD(ROW(),2)=0</formula>
    </cfRule>
  </conditionalFormatting>
  <conditionalFormatting sqref="B181:B187">
    <cfRule type="expression" dxfId="5" priority="27">
      <formula>MOD(ROW(),2)=0</formula>
    </cfRule>
  </conditionalFormatting>
  <conditionalFormatting sqref="E181:E187">
    <cfRule type="expression" dxfId="4" priority="11">
      <formula>MOD(ROW(),2)=0</formula>
    </cfRule>
  </conditionalFormatting>
  <conditionalFormatting sqref="C181:D187">
    <cfRule type="expression" dxfId="3" priority="10">
      <formula>MOD(ROW(),2)=0</formula>
    </cfRule>
  </conditionalFormatting>
  <conditionalFormatting sqref="C190:E191">
    <cfRule type="expression" dxfId="2" priority="9">
      <formula>MOD(ROW(),2)=0</formula>
    </cfRule>
  </conditionalFormatting>
  <conditionalFormatting sqref="D4">
    <cfRule type="expression" dxfId="1" priority="1">
      <formula>MOD(ROW(),2)=0</formula>
    </cfRule>
  </conditionalFormatting>
  <conditionalFormatting sqref="C4 E4">
    <cfRule type="expression" dxfId="0" priority="2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ESE 10+ Suspension Days Overall</vt:lpstr>
      <vt:lpstr>ESE 10+ Susp Days by Elementary</vt:lpstr>
      <vt:lpstr>ESE 10+ Susp Days by Middle</vt:lpstr>
      <vt:lpstr>ESE 10+ Susp Days by High</vt:lpstr>
      <vt:lpstr>ESE 10+ Susp Days by Grade</vt:lpstr>
      <vt:lpstr>'ESE 10+ Susp Days by Elementary'!Print_Titles</vt:lpstr>
      <vt:lpstr>'ESE 10+ Susp Days by Grade'!Print_Titles</vt:lpstr>
      <vt:lpstr>'ESE 10+ Susp Days by High'!Print_Titles</vt:lpstr>
      <vt:lpstr>'ESE 10+ Susp Days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2020-11-03T16:58:05Z</cp:lastPrinted>
  <dcterms:created xsi:type="dcterms:W3CDTF">2020-06-19T14:25:36Z</dcterms:created>
  <dcterms:modified xsi:type="dcterms:W3CDTF">2021-04-05T18:00:02Z</dcterms:modified>
</cp:coreProperties>
</file>